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Badminton\2025-26\Classement\"/>
    </mc:Choice>
  </mc:AlternateContent>
  <xr:revisionPtr revIDLastSave="0" documentId="13_ncr:1_{05DCF178-BFD5-44A4-8931-CE871387C9F1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Simples" sheetId="1" r:id="rId1"/>
    <sheet name="Doubles - Paires" sheetId="2" r:id="rId2"/>
    <sheet name="Doubles - Ind" sheetId="3" r:id="rId3"/>
    <sheet name="Podiums Simple" sheetId="4" r:id="rId4"/>
    <sheet name="Podiums Double Paires" sheetId="5" r:id="rId5"/>
    <sheet name="Podium Double Ind" sheetId="7" r:id="rId6"/>
    <sheet name="Récompensés" sheetId="6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3" l="1"/>
  <c r="M80" i="3"/>
  <c r="M85" i="3"/>
  <c r="M86" i="3"/>
  <c r="M91" i="3"/>
  <c r="M93" i="3"/>
  <c r="M100" i="3"/>
  <c r="M99" i="3"/>
  <c r="M109" i="3"/>
  <c r="M111" i="3"/>
  <c r="M70" i="2"/>
  <c r="M75" i="2"/>
  <c r="M78" i="2"/>
  <c r="M84" i="2"/>
  <c r="M88" i="2"/>
  <c r="M17" i="2"/>
  <c r="M38" i="2"/>
  <c r="M46" i="2"/>
  <c r="M50" i="2"/>
  <c r="M51" i="2"/>
  <c r="M56" i="2"/>
  <c r="M57" i="2"/>
  <c r="M58" i="2"/>
  <c r="M61" i="2"/>
  <c r="M45" i="1"/>
  <c r="M49" i="1"/>
  <c r="M53" i="1"/>
  <c r="M60" i="1"/>
  <c r="M62" i="1"/>
  <c r="M71" i="3"/>
  <c r="M53" i="3"/>
  <c r="M88" i="3"/>
  <c r="M97" i="3"/>
  <c r="M14" i="2"/>
  <c r="M32" i="2"/>
  <c r="M36" i="2"/>
  <c r="M40" i="2"/>
  <c r="M42" i="2"/>
  <c r="M43" i="2"/>
  <c r="M27" i="2"/>
  <c r="M52" i="2"/>
  <c r="M31" i="2"/>
  <c r="M41" i="2"/>
  <c r="M59" i="2"/>
  <c r="M63" i="2"/>
  <c r="M67" i="2"/>
  <c r="M71" i="2"/>
  <c r="M73" i="2"/>
  <c r="M76" i="2"/>
  <c r="M79" i="2"/>
  <c r="M81" i="2"/>
  <c r="M86" i="2"/>
  <c r="M89" i="2"/>
  <c r="M41" i="1"/>
  <c r="M18" i="3"/>
  <c r="M78" i="3"/>
  <c r="M30" i="3"/>
  <c r="M84" i="3"/>
  <c r="M27" i="3"/>
  <c r="M108" i="3"/>
  <c r="M96" i="3"/>
  <c r="M36" i="3"/>
  <c r="M9" i="3"/>
  <c r="M52" i="3"/>
  <c r="M25" i="3"/>
  <c r="M22" i="3"/>
  <c r="M29" i="1"/>
  <c r="M19" i="1"/>
  <c r="M67" i="1"/>
  <c r="M58" i="1"/>
  <c r="M47" i="3"/>
  <c r="M74" i="3"/>
  <c r="M106" i="3"/>
  <c r="M63" i="3"/>
  <c r="M44" i="3"/>
  <c r="M51" i="3"/>
  <c r="M95" i="3"/>
  <c r="M67" i="3"/>
  <c r="M68" i="3"/>
  <c r="M110" i="3"/>
  <c r="M73" i="3"/>
  <c r="M94" i="3"/>
  <c r="M19" i="3"/>
  <c r="M61" i="3"/>
  <c r="M87" i="3"/>
  <c r="M104" i="3"/>
  <c r="M59" i="3"/>
  <c r="M105" i="3"/>
  <c r="M21" i="3"/>
  <c r="M92" i="3"/>
  <c r="M70" i="3"/>
  <c r="M57" i="3"/>
  <c r="M83" i="3"/>
  <c r="M24" i="3"/>
  <c r="M107" i="3"/>
  <c r="M35" i="3"/>
  <c r="M49" i="3"/>
  <c r="M23" i="3"/>
  <c r="M82" i="3"/>
  <c r="M98" i="3"/>
  <c r="M72" i="3"/>
  <c r="M48" i="3"/>
  <c r="M42" i="3"/>
  <c r="M33" i="3"/>
  <c r="M60" i="3"/>
  <c r="M37" i="3"/>
  <c r="M75" i="3"/>
  <c r="M55" i="3"/>
  <c r="M20" i="3"/>
  <c r="M39" i="3"/>
  <c r="M45" i="3"/>
  <c r="M62" i="3"/>
  <c r="M66" i="3"/>
  <c r="M14" i="3"/>
  <c r="M13" i="3"/>
  <c r="M10" i="3"/>
  <c r="M11" i="3"/>
  <c r="M50" i="3"/>
  <c r="M16" i="3"/>
  <c r="M17" i="3"/>
  <c r="M79" i="3"/>
  <c r="M26" i="3"/>
  <c r="M38" i="3"/>
  <c r="M65" i="3"/>
  <c r="M43" i="3"/>
  <c r="M15" i="3"/>
  <c r="M90" i="3"/>
  <c r="M64" i="3"/>
  <c r="M12" i="3"/>
  <c r="M31" i="3"/>
  <c r="M102" i="3"/>
  <c r="M40" i="3"/>
  <c r="M41" i="3"/>
  <c r="M54" i="3"/>
  <c r="M58" i="3"/>
  <c r="M56" i="3"/>
  <c r="M34" i="3"/>
  <c r="M8" i="3"/>
  <c r="M101" i="3"/>
  <c r="M77" i="3"/>
  <c r="M32" i="3"/>
  <c r="M89" i="3"/>
  <c r="M76" i="3"/>
  <c r="M46" i="3"/>
  <c r="M28" i="3"/>
  <c r="M29" i="3"/>
  <c r="M103" i="3"/>
  <c r="M81" i="3"/>
  <c r="M18" i="1"/>
  <c r="M32" i="1"/>
  <c r="M47" i="1"/>
  <c r="M65" i="1"/>
  <c r="M16" i="1"/>
  <c r="M54" i="1"/>
  <c r="M38" i="1"/>
  <c r="M52" i="1"/>
  <c r="M26" i="1"/>
  <c r="M63" i="1"/>
  <c r="M23" i="1"/>
  <c r="M56" i="1"/>
  <c r="M46" i="1"/>
  <c r="M51" i="1"/>
  <c r="M35" i="1"/>
  <c r="M66" i="1"/>
  <c r="M25" i="1"/>
  <c r="M39" i="1"/>
  <c r="M11" i="2"/>
  <c r="M77" i="2"/>
  <c r="M87" i="2"/>
  <c r="M74" i="2"/>
  <c r="M66" i="2"/>
  <c r="M37" i="2"/>
  <c r="M83" i="2"/>
  <c r="M49" i="2"/>
  <c r="M28" i="2"/>
  <c r="M16" i="2"/>
  <c r="M15" i="1"/>
  <c r="M27" i="1"/>
  <c r="M33" i="1"/>
  <c r="M12" i="2"/>
  <c r="M44" i="2"/>
  <c r="M23" i="2"/>
  <c r="M69" i="2"/>
  <c r="M72" i="2"/>
  <c r="M64" i="2"/>
  <c r="M9" i="2"/>
  <c r="M10" i="2"/>
  <c r="M19" i="2"/>
  <c r="M26" i="2"/>
  <c r="M55" i="2"/>
  <c r="M48" i="2"/>
  <c r="M33" i="2"/>
  <c r="M24" i="2"/>
  <c r="M62" i="2"/>
  <c r="M82" i="2"/>
  <c r="M54" i="2"/>
  <c r="M91" i="2"/>
  <c r="M60" i="2"/>
  <c r="M53" i="2"/>
  <c r="M13" i="2"/>
  <c r="M34" i="2"/>
  <c r="M85" i="2"/>
  <c r="M15" i="2"/>
  <c r="M20" i="2"/>
  <c r="M29" i="2"/>
  <c r="M8" i="2"/>
  <c r="M25" i="2"/>
  <c r="M65" i="2"/>
  <c r="M80" i="2"/>
  <c r="M68" i="2"/>
  <c r="M18" i="2"/>
  <c r="M22" i="2"/>
  <c r="M39" i="2"/>
  <c r="M47" i="2"/>
  <c r="M90" i="2"/>
  <c r="M30" i="2"/>
  <c r="M21" i="2"/>
  <c r="M45" i="2"/>
  <c r="M35" i="2"/>
  <c r="M61" i="1"/>
  <c r="M21" i="1"/>
  <c r="M28" i="1"/>
  <c r="M7" i="1"/>
  <c r="M57" i="1"/>
  <c r="M50" i="1"/>
  <c r="M30" i="1"/>
  <c r="M37" i="1"/>
  <c r="M12" i="1"/>
  <c r="M20" i="1"/>
  <c r="M10" i="1"/>
  <c r="M59" i="1"/>
  <c r="M42" i="1"/>
  <c r="M31" i="1"/>
  <c r="M36" i="1"/>
  <c r="M13" i="1"/>
  <c r="M48" i="1"/>
  <c r="M24" i="1"/>
  <c r="M8" i="1"/>
  <c r="M22" i="1"/>
  <c r="M64" i="1"/>
  <c r="M11" i="1"/>
  <c r="M44" i="1"/>
  <c r="M9" i="1"/>
  <c r="M14" i="1"/>
  <c r="M40" i="1"/>
  <c r="M34" i="1"/>
  <c r="M55" i="1"/>
  <c r="M17" i="1"/>
  <c r="M43" i="1"/>
</calcChain>
</file>

<file path=xl/sharedStrings.xml><?xml version="1.0" encoding="utf-8"?>
<sst xmlns="http://schemas.openxmlformats.org/spreadsheetml/2006/main" count="1029" uniqueCount="360">
  <si>
    <t>AOTL</t>
  </si>
  <si>
    <t>TOTAL</t>
  </si>
  <si>
    <t>PTS</t>
  </si>
  <si>
    <t>SE</t>
  </si>
  <si>
    <t>JEU</t>
  </si>
  <si>
    <t>VET</t>
  </si>
  <si>
    <t>NOM</t>
  </si>
  <si>
    <t>RANG</t>
  </si>
  <si>
    <t>CLUB</t>
  </si>
  <si>
    <t>LEVENS</t>
  </si>
  <si>
    <t>SVET</t>
  </si>
  <si>
    <t>CG</t>
  </si>
  <si>
    <t>CAT</t>
  </si>
  <si>
    <t>CCAT</t>
  </si>
  <si>
    <t>CARAM'ELLES</t>
  </si>
  <si>
    <t>M</t>
  </si>
  <si>
    <t>H</t>
  </si>
  <si>
    <t>Colonne5</t>
  </si>
  <si>
    <t>Colonne7</t>
  </si>
  <si>
    <t>Colonne8</t>
  </si>
  <si>
    <t>Colonne11</t>
  </si>
  <si>
    <t>CLASS CAT</t>
  </si>
  <si>
    <t>PAIRES</t>
  </si>
  <si>
    <t>Jeune</t>
  </si>
  <si>
    <t>Sénior</t>
  </si>
  <si>
    <t>20/40 ans</t>
  </si>
  <si>
    <t>Vétéran</t>
  </si>
  <si>
    <t>PROMO</t>
  </si>
  <si>
    <t>Colonne92</t>
  </si>
  <si>
    <t>F</t>
  </si>
  <si>
    <t>NL</t>
  </si>
  <si>
    <t>CBN</t>
  </si>
  <si>
    <t>CEDRIC CHINCOLLA</t>
  </si>
  <si>
    <t xml:space="preserve">GUILLAUME TASSY </t>
  </si>
  <si>
    <t xml:space="preserve">THIERRY LEBRETTON </t>
  </si>
  <si>
    <t xml:space="preserve">CYRIL HORDE </t>
  </si>
  <si>
    <t xml:space="preserve">CLAUDE GODARD </t>
  </si>
  <si>
    <t>ARNAUD BILLON</t>
  </si>
  <si>
    <t>MICHEL BAUDOUIN</t>
  </si>
  <si>
    <t>ROMAIN YVON</t>
  </si>
  <si>
    <t xml:space="preserve">REMY TESQUET </t>
  </si>
  <si>
    <t xml:space="preserve">JOEL COTTIN </t>
  </si>
  <si>
    <t>HUGO RICCI</t>
  </si>
  <si>
    <t>RAPHAEL CHINCOLLA</t>
  </si>
  <si>
    <t>Clubs</t>
  </si>
  <si>
    <t xml:space="preserve">NOMS </t>
  </si>
  <si>
    <t>ANTHONY CHINCOLLA</t>
  </si>
  <si>
    <t xml:space="preserve">CEDRIC CHINCOLLA </t>
  </si>
  <si>
    <t xml:space="preserve">RAPHAEL CHINCOLLA </t>
  </si>
  <si>
    <t xml:space="preserve">ROMAIN YVON </t>
  </si>
  <si>
    <t xml:space="preserve">FABRICE RINAUDO </t>
  </si>
  <si>
    <t>JOEL COTTIN</t>
  </si>
  <si>
    <t xml:space="preserve">FRANCK BALCELLS </t>
  </si>
  <si>
    <t>HELENE FIGHIERA</t>
  </si>
  <si>
    <t>CAROLINE CHIESA</t>
  </si>
  <si>
    <r>
      <rPr>
        <sz val="12"/>
        <rFont val="Calibri"/>
        <family val="2"/>
        <scheme val="minor"/>
      </rPr>
      <t>CAROLINE CHIESA</t>
    </r>
    <r>
      <rPr>
        <sz val="12"/>
        <color rgb="FFFF66CC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</si>
  <si>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VALERIE DAURAT</t>
    </r>
    <r>
      <rPr>
        <sz val="12"/>
        <color rgb="FFFF66CC"/>
        <rFont val="Calibri"/>
        <family val="2"/>
        <scheme val="minor"/>
      </rPr>
      <t xml:space="preserve"> </t>
    </r>
  </si>
  <si>
    <t>SE F</t>
  </si>
  <si>
    <t>VET F</t>
  </si>
  <si>
    <t>JEU F</t>
  </si>
  <si>
    <t>LOIC DAVID</t>
  </si>
  <si>
    <t>DARIO DE GREGORIO</t>
  </si>
  <si>
    <t>BREIL</t>
  </si>
  <si>
    <t>GHISLAIN GALLOIS</t>
  </si>
  <si>
    <t>ANTONIN GRISOT</t>
  </si>
  <si>
    <t>ASS.VALLEROIS</t>
  </si>
  <si>
    <t>ASS VALLEROIS</t>
  </si>
  <si>
    <t>MARTINA LEWIS</t>
  </si>
  <si>
    <t>ANTJE CONTINI</t>
  </si>
  <si>
    <t>Classement Individuel</t>
  </si>
  <si>
    <t>-</t>
  </si>
  <si>
    <t>Participation obligatoire à 2 tournois pour être classé</t>
  </si>
  <si>
    <t>AS. VALLEROIS</t>
  </si>
  <si>
    <t>PRENOM</t>
  </si>
  <si>
    <t>POINTS</t>
  </si>
  <si>
    <r>
      <t xml:space="preserve">                                                                      </t>
    </r>
    <r>
      <rPr>
        <b/>
        <i/>
        <sz val="12"/>
        <color rgb="FFC00000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RECOMPENSE(E)S PAR CLUB </t>
    </r>
  </si>
  <si>
    <t xml:space="preserve">SIMPLE </t>
  </si>
  <si>
    <t>DOUBLE IND</t>
  </si>
  <si>
    <t>PART</t>
  </si>
  <si>
    <t>VC BREIL</t>
  </si>
  <si>
    <t xml:space="preserve">                                 FAIRE AU MOINS 2 TOURNOIS POUR ETRE RECOMPENSE(E)</t>
  </si>
  <si>
    <t>PODIUM JEUNE H. (-20ans)</t>
  </si>
  <si>
    <t>PODIUM SENIOR H.</t>
  </si>
  <si>
    <t>PODIUM VETERAN H. (+40 ans)</t>
  </si>
  <si>
    <t>PODIUM DOUBLES - PAIRES MIXTES</t>
  </si>
  <si>
    <r>
      <t xml:space="preserve">   </t>
    </r>
    <r>
      <rPr>
        <b/>
        <i/>
        <sz val="11"/>
        <color rgb="FFFF0000"/>
        <rFont val="Calibri"/>
        <family val="2"/>
        <scheme val="minor"/>
      </rPr>
      <t>PODIUM DOUBLES</t>
    </r>
    <r>
      <rPr>
        <sz val="11"/>
        <color theme="1"/>
        <rFont val="Calibri"/>
        <family val="2"/>
        <scheme val="minor"/>
      </rPr>
      <t xml:space="preserve"> - </t>
    </r>
    <r>
      <rPr>
        <b/>
        <i/>
        <sz val="11"/>
        <color rgb="FFFF0000"/>
        <rFont val="Calibri"/>
        <family val="2"/>
        <scheme val="minor"/>
      </rPr>
      <t>PAIRES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HOMMES</t>
    </r>
  </si>
  <si>
    <t xml:space="preserve">                                PODIUM DOUBLES - INDIVIDUEL H</t>
  </si>
  <si>
    <r>
      <t xml:space="preserve">                      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u/>
        <sz val="12"/>
        <color rgb="FFC00000"/>
        <rFont val="Calibri"/>
        <family val="2"/>
        <scheme val="minor"/>
      </rPr>
      <t>PODIUM SIMPLE HOMMES</t>
    </r>
  </si>
  <si>
    <t>RECORD DE PARTICIPATION :</t>
  </si>
  <si>
    <t>DOUBLE PAIRE</t>
  </si>
  <si>
    <t>AS.VALLEROIS</t>
  </si>
  <si>
    <t xml:space="preserve">PROMO </t>
  </si>
  <si>
    <t xml:space="preserve">AOTL </t>
  </si>
  <si>
    <t xml:space="preserve"> PODIUM SUP-VETERAN H. (+60 ans)</t>
  </si>
  <si>
    <t xml:space="preserve">                                 PODIUM DOUBLES - INDIVIDUEL F</t>
  </si>
  <si>
    <t>ST VALLIER</t>
  </si>
  <si>
    <t>LEO LAVISSE</t>
  </si>
  <si>
    <t>MENTON</t>
  </si>
  <si>
    <t>XAVIER IRIS</t>
  </si>
  <si>
    <t>FLORIAN DIJOL</t>
  </si>
  <si>
    <t>ANTOINE YVON</t>
  </si>
  <si>
    <t>ULYSSE MONCHAL</t>
  </si>
  <si>
    <t>MARION COQUART</t>
  </si>
  <si>
    <t>CELINE DULON</t>
  </si>
  <si>
    <t>JEREMY RATNI</t>
  </si>
  <si>
    <r>
      <rPr>
        <b/>
        <sz val="10"/>
        <color theme="9"/>
        <rFont val="Calibri"/>
        <family val="2"/>
        <scheme val="minor"/>
      </rPr>
      <t>TOTAL</t>
    </r>
    <r>
      <rPr>
        <b/>
        <sz val="11"/>
        <color theme="9"/>
        <rFont val="Calibri"/>
        <family val="2"/>
        <scheme val="minor"/>
      </rPr>
      <t xml:space="preserve"> : </t>
    </r>
  </si>
  <si>
    <t>Colonne1</t>
  </si>
  <si>
    <t>Colonne2</t>
  </si>
  <si>
    <t>Colonne3</t>
  </si>
  <si>
    <t>Colonne4</t>
  </si>
  <si>
    <t>Colonne6</t>
  </si>
  <si>
    <t>TENDE</t>
  </si>
  <si>
    <t>CAGNES</t>
  </si>
  <si>
    <t>HUGO/CYRIL</t>
  </si>
  <si>
    <t>ROMAIN/HELENE</t>
  </si>
  <si>
    <t>ANTHONY/ELISE</t>
  </si>
  <si>
    <t>JOEL/CLAUDE</t>
  </si>
  <si>
    <t>FABRICE/GHISLAIN</t>
  </si>
  <si>
    <t>GAIS</t>
  </si>
  <si>
    <r>
      <rPr>
        <sz val="12"/>
        <color rgb="FF00B0F0"/>
        <rFont val="Calibri"/>
        <family val="2"/>
        <scheme val="minor"/>
      </rPr>
      <t>PROMO</t>
    </r>
    <r>
      <rPr>
        <sz val="12"/>
        <rFont val="Calibri"/>
        <family val="2"/>
        <scheme val="minor"/>
      </rPr>
      <t>/NL</t>
    </r>
  </si>
  <si>
    <t>EVAN MURRIS</t>
  </si>
  <si>
    <r>
      <rPr>
        <b/>
        <i/>
        <sz val="12"/>
        <color rgb="FFC00000"/>
        <rFont val="Calibri"/>
        <family val="2"/>
        <scheme val="minor"/>
      </rPr>
      <t xml:space="preserve">                 </t>
    </r>
    <r>
      <rPr>
        <b/>
        <i/>
        <u/>
        <sz val="12"/>
        <color rgb="FFC00000"/>
        <rFont val="Calibri"/>
        <family val="2"/>
        <scheme val="minor"/>
      </rPr>
      <t>PODIUM SIMPLE FEMMES</t>
    </r>
  </si>
  <si>
    <t>PODIUM VETERAN F. (+ 40ans)</t>
  </si>
  <si>
    <t>CAT VETERAN H (+40ans)</t>
  </si>
  <si>
    <t>CAT SUPER-VETERAN H (+60ans)</t>
  </si>
  <si>
    <t>CAT JEUNE H (-20ans)</t>
  </si>
  <si>
    <t xml:space="preserve">CAT SENIOR H </t>
  </si>
  <si>
    <t>CAT JEUNE F (-20ans)</t>
  </si>
  <si>
    <t>CAT VETERAN F (+40ans)</t>
  </si>
  <si>
    <t xml:space="preserve">CAT SENIOR F </t>
  </si>
  <si>
    <t>RAPHAELLE CHIAPASCO</t>
  </si>
  <si>
    <t>JEREMY BRUNELLI</t>
  </si>
  <si>
    <t>BENJAMIN MAICON</t>
  </si>
  <si>
    <t>SOPHIE RESEGOTTI</t>
  </si>
  <si>
    <t>ARNAUD/CAROLINE</t>
  </si>
  <si>
    <r>
      <rPr>
        <sz val="12"/>
        <color rgb="FF00B0F0"/>
        <rFont val="Calibri"/>
        <family val="2"/>
        <scheme val="minor"/>
      </rPr>
      <t>PROMO</t>
    </r>
    <r>
      <rPr>
        <sz val="12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AOTL</t>
    </r>
  </si>
  <si>
    <t>CEDRIC/SOPHIE</t>
  </si>
  <si>
    <t>PODIUM DOUBLES - PAIRES FEMMES</t>
  </si>
  <si>
    <t>LILIAN CHAMPROUX</t>
  </si>
  <si>
    <t>ALEXIS CAVALIER</t>
  </si>
  <si>
    <t>2 participations minimum pour être classé</t>
  </si>
  <si>
    <t>ALEXIS/LILIAN</t>
  </si>
  <si>
    <t>LOIC/JEREMY</t>
  </si>
  <si>
    <t>JEROME LAUNAY</t>
  </si>
  <si>
    <t>ALAIN SZYDLOWSKI *</t>
  </si>
  <si>
    <t>LISE RAMPAL *</t>
  </si>
  <si>
    <t>BRIGITTE VIGIER *</t>
  </si>
  <si>
    <t>JEAN GUILLAUME RIVAS</t>
  </si>
  <si>
    <t>PODIUM SENIOR F.</t>
  </si>
  <si>
    <r>
      <t xml:space="preserve">                              </t>
    </r>
    <r>
      <rPr>
        <b/>
        <i/>
        <u/>
        <sz val="13"/>
        <color rgb="FFC00000"/>
        <rFont val="Calibri"/>
        <family val="2"/>
        <scheme val="minor"/>
      </rPr>
      <t>PODIUM DOUBLE</t>
    </r>
    <r>
      <rPr>
        <b/>
        <i/>
        <sz val="13"/>
        <color rgb="FFC00000"/>
        <rFont val="Calibri"/>
        <family val="2"/>
        <scheme val="minor"/>
      </rPr>
      <t xml:space="preserve"> (PAIRES)</t>
    </r>
  </si>
  <si>
    <r>
      <t xml:space="preserve">                              </t>
    </r>
    <r>
      <rPr>
        <b/>
        <i/>
        <u/>
        <sz val="13"/>
        <color rgb="FFC00000"/>
        <rFont val="Calibri"/>
        <family val="2"/>
        <scheme val="minor"/>
      </rPr>
      <t>PODIUM DOUBLE</t>
    </r>
    <r>
      <rPr>
        <b/>
        <i/>
        <sz val="13"/>
        <color rgb="FFC00000"/>
        <rFont val="Calibri"/>
        <family val="2"/>
        <scheme val="minor"/>
      </rPr>
      <t xml:space="preserve"> (INDIVIDUEL)</t>
    </r>
  </si>
  <si>
    <t>ANTHONY BOULARD *</t>
  </si>
  <si>
    <t>JACKY BOULARD *</t>
  </si>
  <si>
    <t>AMELIE CORNILION *</t>
  </si>
  <si>
    <t>CELINE SHAQQOURA *</t>
  </si>
  <si>
    <t>Class</t>
  </si>
  <si>
    <t>CLUBS</t>
  </si>
  <si>
    <t>SIMPLE H</t>
  </si>
  <si>
    <t>SIMPLE F</t>
  </si>
  <si>
    <t>DOUBLE H</t>
  </si>
  <si>
    <t>DOUBLE F</t>
  </si>
  <si>
    <t>Le club ayant le moins de points l'emporte</t>
  </si>
  <si>
    <t xml:space="preserve">PODIUM CLUBS </t>
  </si>
  <si>
    <t>Simple : Classement des 3 premiers H + 1ere F</t>
  </si>
  <si>
    <r>
      <t xml:space="preserve">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CLASSEMENT SIMPLES - CHALLENGE BADMINTON FSGT 06 - 2025/26</t>
    </r>
  </si>
  <si>
    <t xml:space="preserve">                                                                                                                                                                          CLASSEMENT DOUBLES  - CHALLENGE BADMINTON FSGT 06 - 2025/26</t>
  </si>
  <si>
    <t>CLASSEMENT DOUBLES  - CHALLENGE BADMINTON FSGT 06 - 2025/26</t>
  </si>
  <si>
    <r>
      <rPr>
        <b/>
        <i/>
        <sz val="15"/>
        <rFont val="Calibri"/>
        <family val="2"/>
        <scheme val="minor"/>
      </rPr>
      <t>CLASSEMENT CHALLENGE BADMINTON FSGT 06 -</t>
    </r>
    <r>
      <rPr>
        <b/>
        <i/>
        <sz val="14"/>
        <rFont val="Calibri"/>
        <family val="2"/>
        <scheme val="minor"/>
      </rPr>
      <t xml:space="preserve"> 2025/26</t>
    </r>
  </si>
  <si>
    <t>CLASSEMENT CHALLENGE BADMINTON FSGT 06 - 2025/26</t>
  </si>
  <si>
    <t>CLOTURE 2026</t>
  </si>
  <si>
    <t>OPEN 2025    Tourrette-Levens   12/10</t>
  </si>
  <si>
    <t>08/02</t>
  </si>
  <si>
    <t>08/03</t>
  </si>
  <si>
    <t>Colonne93</t>
  </si>
  <si>
    <t>TOURRETTE-L</t>
  </si>
  <si>
    <t>Roquebillière - 20/06</t>
  </si>
  <si>
    <t>ANTIBES</t>
  </si>
  <si>
    <r>
      <rPr>
        <sz val="10"/>
        <color theme="1"/>
        <rFont val="Calibri"/>
        <family val="2"/>
        <scheme val="minor"/>
      </rPr>
      <t>PROMO NICE</t>
    </r>
    <r>
      <rPr>
        <sz val="11"/>
        <color theme="1"/>
        <rFont val="Calibri"/>
        <family val="2"/>
        <scheme val="minor"/>
      </rPr>
      <t xml:space="preserve">     11/01</t>
    </r>
  </si>
  <si>
    <t>NATHAN GAGLIO</t>
  </si>
  <si>
    <t>OLIVIER GAGNAIRE</t>
  </si>
  <si>
    <t>AARON MIMOU</t>
  </si>
  <si>
    <t>MANON GELIS</t>
  </si>
  <si>
    <t>Colonne12</t>
  </si>
  <si>
    <t>OPEN 2025    Tourrette-Levens - 12/10</t>
  </si>
  <si>
    <r>
      <rPr>
        <sz val="12"/>
        <color rgb="FFFF0000"/>
        <rFont val="Calibri"/>
        <family val="2"/>
        <scheme val="minor"/>
      </rPr>
      <t>AOTL</t>
    </r>
    <r>
      <rPr>
        <sz val="12"/>
        <rFont val="Calibri"/>
        <family val="2"/>
        <scheme val="minor"/>
      </rPr>
      <t>/</t>
    </r>
    <r>
      <rPr>
        <sz val="12"/>
        <color rgb="FF00B0F0"/>
        <rFont val="Calibri"/>
        <family val="2"/>
        <scheme val="minor"/>
      </rPr>
      <t>PROMO</t>
    </r>
  </si>
  <si>
    <t>GUILLAUME/RAPHAEL C.</t>
  </si>
  <si>
    <t>FRANCK/MICHEL</t>
  </si>
  <si>
    <t>LEO/ANTOINE</t>
  </si>
  <si>
    <t>MENTON/TENDE</t>
  </si>
  <si>
    <t>ALEXIS/JEROME</t>
  </si>
  <si>
    <t>BENJAMIN/OLIVIER</t>
  </si>
  <si>
    <t>CHRISTOPHE/DELIA</t>
  </si>
  <si>
    <t>JEREMY/JEAN GUILLAUME</t>
  </si>
  <si>
    <t>CLAUDE/REMY</t>
  </si>
  <si>
    <t>ULYSSE/DARIO</t>
  </si>
  <si>
    <t>FLORENCE/MAIWENN</t>
  </si>
  <si>
    <t>MANON/MORGANE</t>
  </si>
  <si>
    <t>FC VESUBIE</t>
  </si>
  <si>
    <t>FABRICE/ANTJE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</si>
  <si>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33CCFF"/>
        <rFont val="Calibri"/>
        <family val="2"/>
        <scheme val="minor"/>
      </rPr>
      <t>/PROMO</t>
    </r>
  </si>
  <si>
    <t>19/04</t>
  </si>
  <si>
    <t>31/05</t>
  </si>
  <si>
    <t xml:space="preserve">SOPHIE RESEGOTTI </t>
  </si>
  <si>
    <t xml:space="preserve">DELIA FERRAND </t>
  </si>
  <si>
    <t>CHRISTOPHE FERRAND</t>
  </si>
  <si>
    <t>MORGANE LAMARINE</t>
  </si>
  <si>
    <r>
      <rPr>
        <sz val="12"/>
        <rFont val="Calibri"/>
        <family val="2"/>
        <scheme val="minor"/>
      </rPr>
      <t>ELISE FIGHIERA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</si>
  <si>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FLORENCE LANDRY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</si>
  <si>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VALERIE DAURAT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</si>
  <si>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NATHALIE STRUGAR</t>
    </r>
    <r>
      <rPr>
        <sz val="12"/>
        <color theme="1"/>
        <rFont val="Calibri"/>
        <family val="2"/>
        <scheme val="minor"/>
      </rPr>
      <t xml:space="preserve"> </t>
    </r>
  </si>
  <si>
    <t>Classement par paires</t>
  </si>
  <si>
    <t>ADAM LEWIS</t>
  </si>
  <si>
    <r>
      <t>FC VESUBIE/</t>
    </r>
    <r>
      <rPr>
        <sz val="12"/>
        <color rgb="FFFF0000"/>
        <rFont val="Calibri"/>
        <family val="2"/>
        <scheme val="minor"/>
      </rPr>
      <t>AOTL</t>
    </r>
  </si>
  <si>
    <t>MAKSYM HEYKO</t>
  </si>
  <si>
    <t>TEIVA GASNIER</t>
  </si>
  <si>
    <t>CELINE DOMATO</t>
  </si>
  <si>
    <r>
      <t>NL/</t>
    </r>
    <r>
      <rPr>
        <sz val="12"/>
        <color rgb="FF00B0F0"/>
        <rFont val="Calibri"/>
        <family val="2"/>
        <scheme val="minor"/>
      </rPr>
      <t>PROMO</t>
    </r>
  </si>
  <si>
    <t>ANTHONY/SOPHIE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</si>
  <si>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00B0F0"/>
        <rFont val="Calibri"/>
        <family val="2"/>
        <scheme val="minor"/>
      </rPr>
      <t>/PROMO</t>
    </r>
  </si>
  <si>
    <t>CEDRIC/MICHEL</t>
  </si>
  <si>
    <t>GUILLAUME/FLORIAN</t>
  </si>
  <si>
    <t>LEO/VALERIE</t>
  </si>
  <si>
    <t>EVAN/KARLA</t>
  </si>
  <si>
    <t>BC PAILLON</t>
  </si>
  <si>
    <t>ANTOINE/MARION</t>
  </si>
  <si>
    <t>RAPHAEL/GHISLAIN</t>
  </si>
  <si>
    <t>GILLES/MANON</t>
  </si>
  <si>
    <t>JEREMY/CELINE</t>
  </si>
  <si>
    <t>REMY/SONIA</t>
  </si>
  <si>
    <r>
      <rPr>
        <sz val="12"/>
        <color rgb="FF00B0F0"/>
        <rFont val="Calibri"/>
        <family val="2"/>
        <scheme val="minor"/>
      </rPr>
      <t>PROMO</t>
    </r>
    <r>
      <rPr>
        <sz val="12"/>
        <color rgb="FFFF0000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CARAM</t>
    </r>
  </si>
  <si>
    <t>ULYSSE/RAPHAELLE</t>
  </si>
  <si>
    <t>DANIA/SONIA</t>
  </si>
  <si>
    <t>TOM LEWIS *</t>
  </si>
  <si>
    <t>CAROLE YOUNG *</t>
  </si>
  <si>
    <t>BC PAILLONS</t>
  </si>
  <si>
    <t>TOM SIEGEL *</t>
  </si>
  <si>
    <t>BRUNO LENTINI *</t>
  </si>
  <si>
    <t>GILLES DENIAUX</t>
  </si>
  <si>
    <t>CLAUDE ANTONIAZZI*</t>
  </si>
  <si>
    <t>LUCAS GIORDANO*</t>
  </si>
  <si>
    <t>SONIA CHARBONNEL</t>
  </si>
  <si>
    <t>DANIA BAAYOUN*</t>
  </si>
  <si>
    <t>MELANIE PEREZ*</t>
  </si>
  <si>
    <t>AXELLE CHIAPASCO*</t>
  </si>
  <si>
    <t>SAMUEL LEWIS*</t>
  </si>
  <si>
    <t>QUENTIN CHEVALLIER*</t>
  </si>
  <si>
    <t>FABIEN LEMAY*</t>
  </si>
  <si>
    <t>RAPHAEL BALDIT*</t>
  </si>
  <si>
    <t>ARNAUD RICCI*</t>
  </si>
  <si>
    <t>TOM ELLENA*</t>
  </si>
  <si>
    <t>CHLOE NEVE*</t>
  </si>
  <si>
    <t>TOM/ADAM*</t>
  </si>
  <si>
    <t>MARTINA/SAMUEL*</t>
  </si>
  <si>
    <t>QUENTIN/XAVIER*</t>
  </si>
  <si>
    <t>LISE/NATHAN*</t>
  </si>
  <si>
    <t>ALAIN/TEIVA*</t>
  </si>
  <si>
    <t>FABIEN/CELINE*</t>
  </si>
  <si>
    <t>TOM/BRUNO*</t>
  </si>
  <si>
    <t>RAPHAEL/ARNAUD*</t>
  </si>
  <si>
    <t>LUCAS/CLAUDE*</t>
  </si>
  <si>
    <t>ANTHONY/JACKY*</t>
  </si>
  <si>
    <t>MELANIE/AMELIE*</t>
  </si>
  <si>
    <t>INGRID/AXELLE*</t>
  </si>
  <si>
    <t>XAVIER/SYLVAIN*</t>
  </si>
  <si>
    <t>ALAIN/CAROLE*</t>
  </si>
  <si>
    <t>CLAUDE/AMELIE*</t>
  </si>
  <si>
    <t>TOM/CHLOE*</t>
  </si>
  <si>
    <t>NATHAN GAGLIO*</t>
  </si>
  <si>
    <t>LISE RAMPAL*</t>
  </si>
  <si>
    <t>TOM LEWIS*</t>
  </si>
  <si>
    <t>TOM SIEGEL*</t>
  </si>
  <si>
    <t>TEIVA GASNIER*</t>
  </si>
  <si>
    <t>EMILIE PAETA*</t>
  </si>
  <si>
    <t>ROBIN ABOULIN</t>
  </si>
  <si>
    <t>RAPHAEL LISSY</t>
  </si>
  <si>
    <t>RAPHAEL LISSY*</t>
  </si>
  <si>
    <t>AMADEO SPEZIA*</t>
  </si>
  <si>
    <t xml:space="preserve">ABDUL RACHMAN </t>
  </si>
  <si>
    <t>* Non licencié FSGT (non récompensé en fin de saison)</t>
  </si>
  <si>
    <t>ADAM-MARTINA</t>
  </si>
  <si>
    <t>ARNAUD B/CLAUDE</t>
  </si>
  <si>
    <r>
      <rPr>
        <sz val="12"/>
        <rFont val="Calibri"/>
        <family val="2"/>
        <scheme val="minor"/>
      </rPr>
      <t>CBN</t>
    </r>
    <r>
      <rPr>
        <sz val="12"/>
        <color theme="9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AOTL</t>
    </r>
  </si>
  <si>
    <t>GUILLAUME/ULYSSE</t>
  </si>
  <si>
    <t>XAVIER/MICHEL</t>
  </si>
  <si>
    <t>REMY/CEDRIC M</t>
  </si>
  <si>
    <r>
      <rPr>
        <sz val="12"/>
        <color rgb="FFFF0000"/>
        <rFont val="Calibri"/>
        <family val="2"/>
        <scheme val="minor"/>
      </rPr>
      <t>AOTL/</t>
    </r>
    <r>
      <rPr>
        <sz val="12"/>
        <rFont val="Calibri"/>
        <family val="2"/>
        <scheme val="minor"/>
      </rPr>
      <t>CBN</t>
    </r>
  </si>
  <si>
    <t>ABDUL/CAROLINE*</t>
  </si>
  <si>
    <t>NATHAN/JEREMY R*</t>
  </si>
  <si>
    <t>SYLVAIN/AMELIE*</t>
  </si>
  <si>
    <t>MAKSYM/DARIA*</t>
  </si>
  <si>
    <t>THIBAUT/CELINE S*</t>
  </si>
  <si>
    <t>CELINE DO/RAPHAEL L*</t>
  </si>
  <si>
    <t>ROBIN/AMADEO*</t>
  </si>
  <si>
    <t>RAFAELLE/CLARA</t>
  </si>
  <si>
    <t>FLORENCE/SONIA</t>
  </si>
  <si>
    <t>CELINE DU/INGRID</t>
  </si>
  <si>
    <t>BRIGITTE/FREDERIC</t>
  </si>
  <si>
    <r>
      <t>PROMO/</t>
    </r>
    <r>
      <rPr>
        <sz val="12"/>
        <rFont val="Calibri"/>
        <family val="2"/>
        <scheme val="minor"/>
      </rPr>
      <t>NL</t>
    </r>
  </si>
  <si>
    <r>
      <t>NL/</t>
    </r>
    <r>
      <rPr>
        <sz val="12"/>
        <color rgb="FF95643B"/>
        <rFont val="Calibri"/>
        <family val="2"/>
        <scheme val="minor"/>
      </rPr>
      <t>CARAM'ELLES</t>
    </r>
  </si>
  <si>
    <t>MAIWENN/NATHALIE</t>
  </si>
  <si>
    <t>CORINNE/DANIA</t>
  </si>
  <si>
    <r>
      <t>CARAM'ELLES/</t>
    </r>
    <r>
      <rPr>
        <sz val="12"/>
        <rFont val="Calibri"/>
        <family val="2"/>
        <scheme val="minor"/>
      </rPr>
      <t>NL</t>
    </r>
  </si>
  <si>
    <t>JEAN GUILLAUME/ANTJE</t>
  </si>
  <si>
    <r>
      <rPr>
        <sz val="12"/>
        <color theme="9"/>
        <rFont val="Calibri"/>
        <family val="2"/>
        <scheme val="minor"/>
      </rPr>
      <t>BREIL</t>
    </r>
    <r>
      <rPr>
        <sz val="12"/>
        <color rgb="FF95643B"/>
        <rFont val="Calibri"/>
        <family val="2"/>
        <scheme val="minor"/>
      </rPr>
      <t>/</t>
    </r>
    <r>
      <rPr>
        <sz val="12"/>
        <color rgb="FF33CCFF"/>
        <rFont val="Calibri"/>
        <family val="2"/>
        <scheme val="minor"/>
      </rPr>
      <t>PROMO</t>
    </r>
  </si>
  <si>
    <t>MANON/MARINE</t>
  </si>
  <si>
    <t>ABDUL RACHMAN</t>
  </si>
  <si>
    <t>SYLVAIN DUMONT *</t>
  </si>
  <si>
    <t>CEDRIC MURATORI</t>
  </si>
  <si>
    <t>DARIA NIKIFOROVA*</t>
  </si>
  <si>
    <t>THIBAUT PICAVET*</t>
  </si>
  <si>
    <t>CLARA SUNER</t>
  </si>
  <si>
    <t>BCA</t>
  </si>
  <si>
    <t>COLOBAD</t>
  </si>
  <si>
    <t>INGRID MURRIS</t>
  </si>
  <si>
    <t>CORINNE BUFFA</t>
  </si>
  <si>
    <t>MANON FABRE</t>
  </si>
  <si>
    <t>MARINE PAPASSEUDI</t>
  </si>
  <si>
    <t>MAIWENN AZENAR*</t>
  </si>
  <si>
    <t>FREDERIC DECOBECQ*</t>
  </si>
  <si>
    <r>
      <rPr>
        <b/>
        <sz val="11"/>
        <color theme="1"/>
        <rFont val="Calibri"/>
        <family val="2"/>
        <scheme val="minor"/>
      </rPr>
      <t>6 TOURNOIS</t>
    </r>
    <r>
      <rPr>
        <sz val="11"/>
        <color theme="1"/>
        <rFont val="Calibri"/>
        <family val="2"/>
        <scheme val="minor"/>
      </rPr>
      <t xml:space="preserve">  :</t>
    </r>
  </si>
  <si>
    <t>Niveau</t>
  </si>
  <si>
    <t xml:space="preserve">XAVIER IRIS </t>
  </si>
  <si>
    <t>REMI LUCCHI</t>
  </si>
  <si>
    <t>MATHIEU RAPETTI</t>
  </si>
  <si>
    <t>CLEMENT DENIAUX</t>
  </si>
  <si>
    <t>CLEMENT DENIAUX*</t>
  </si>
  <si>
    <t>KEN DADOUN*</t>
  </si>
  <si>
    <t>Super-Vet</t>
  </si>
  <si>
    <t xml:space="preserve"> + 60 ans</t>
  </si>
  <si>
    <t>40/50 ans</t>
  </si>
  <si>
    <t xml:space="preserve"> 50/60 ans</t>
  </si>
  <si>
    <t>15/20 ans</t>
  </si>
  <si>
    <t>Extra-Vet</t>
  </si>
  <si>
    <t>CEDRIC/RAPHAEL</t>
  </si>
  <si>
    <t>AMADEO/MAXIME</t>
  </si>
  <si>
    <r>
      <t>LEVENS/</t>
    </r>
    <r>
      <rPr>
        <sz val="12"/>
        <rFont val="Calibri"/>
        <family val="2"/>
        <scheme val="minor"/>
      </rPr>
      <t>NL</t>
    </r>
  </si>
  <si>
    <t>JOEL/ALAIN</t>
  </si>
  <si>
    <r>
      <t>PROMO/</t>
    </r>
    <r>
      <rPr>
        <sz val="12"/>
        <rFont val="Calibri"/>
        <family val="2"/>
        <scheme val="minor"/>
      </rPr>
      <t>BC PAILLON</t>
    </r>
  </si>
  <si>
    <t>QUENTIN/LUCAS</t>
  </si>
  <si>
    <t>JEREMY/KEN</t>
  </si>
  <si>
    <r>
      <t>BREIL</t>
    </r>
    <r>
      <rPr>
        <sz val="12"/>
        <rFont val="Calibri"/>
        <family val="2"/>
        <scheme val="minor"/>
      </rPr>
      <t>/CBN</t>
    </r>
  </si>
  <si>
    <t>BC PAILLON/CBN</t>
  </si>
  <si>
    <t>CHRISTOPHE/MORGANE</t>
  </si>
  <si>
    <t>CLEMENT/ROBIN</t>
  </si>
  <si>
    <t>XAVIER/CLAUDE</t>
  </si>
  <si>
    <t>PHILIPPE/VALERIE</t>
  </si>
  <si>
    <t>LORENZO/REMI</t>
  </si>
  <si>
    <t>FLORENCE/NATHALIE</t>
  </si>
  <si>
    <t>CLAUDE/MICHEL</t>
  </si>
  <si>
    <t>CORINNE/MANON</t>
  </si>
  <si>
    <t>JULIEN/ANTJE</t>
  </si>
  <si>
    <t>ANTONIN/KARLA*</t>
  </si>
  <si>
    <t>KARLA MURRIS*</t>
  </si>
  <si>
    <t>MAXIME CONTINI*</t>
  </si>
  <si>
    <t>CHRISTOPHE FERRAND*</t>
  </si>
  <si>
    <t>PHILIPPE DIETRICH</t>
  </si>
  <si>
    <t>VALERIE DUCLAUX</t>
  </si>
  <si>
    <t>LORENZO SERIO</t>
  </si>
  <si>
    <t>JULIEN BELMONTE</t>
  </si>
  <si>
    <t>Double ind : Classement des 3 premiers H + 3 premières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</si>
</sst>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00B050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i/>
      <sz val="13"/>
      <color theme="6" tint="-0.249977111117893"/>
      <name val="Calibri"/>
      <family val="2"/>
      <scheme val="minor"/>
    </font>
    <font>
      <i/>
      <sz val="13"/>
      <color rgb="FFFF66CC"/>
      <name val="Calibri"/>
      <family val="2"/>
      <scheme val="minor"/>
    </font>
    <font>
      <i/>
      <sz val="13"/>
      <color theme="8"/>
      <name val="Calibri"/>
      <family val="2"/>
      <scheme val="minor"/>
    </font>
    <font>
      <i/>
      <sz val="13"/>
      <color theme="5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66CC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name val="Calibri"/>
      <family val="2"/>
      <scheme val="minor"/>
    </font>
    <font>
      <sz val="12"/>
      <color rgb="FF33CC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5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u/>
      <sz val="13"/>
      <color rgb="FFC00000"/>
      <name val="Calibri"/>
      <family val="2"/>
      <scheme val="minor"/>
    </font>
    <font>
      <b/>
      <i/>
      <u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2"/>
      <color theme="9"/>
      <name val="Calibri"/>
      <family val="2"/>
      <scheme val="minor"/>
    </font>
    <font>
      <b/>
      <i/>
      <sz val="13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95643B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23" fillId="6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9" fontId="15" fillId="0" borderId="2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16" fontId="5" fillId="2" borderId="1" xfId="0" quotePrefix="1" applyNumberFormat="1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4" fillId="0" borderId="0" xfId="0" applyFont="1"/>
    <xf numFmtId="0" fontId="8" fillId="2" borderId="9" xfId="0" applyFont="1" applyFill="1" applyBorder="1"/>
    <xf numFmtId="0" fontId="9" fillId="2" borderId="9" xfId="0" applyFont="1" applyFill="1" applyBorder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0" fillId="0" borderId="16" xfId="0" applyBorder="1" applyAlignment="1">
      <alignment horizontal="center"/>
    </xf>
    <xf numFmtId="0" fontId="35" fillId="0" borderId="0" xfId="0" applyFont="1" applyAlignment="1">
      <alignment horizontal="center"/>
    </xf>
    <xf numFmtId="0" fontId="37" fillId="0" borderId="0" xfId="0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41" fillId="2" borderId="0" xfId="0" applyFont="1" applyFill="1" applyAlignment="1">
      <alignment horizontal="center"/>
    </xf>
    <xf numFmtId="0" fontId="42" fillId="11" borderId="4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3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5" fillId="0" borderId="4" xfId="0" applyFont="1" applyBorder="1" applyAlignment="1">
      <alignment horizontal="center"/>
    </xf>
    <xf numFmtId="0" fontId="15" fillId="0" borderId="0" xfId="0" applyFont="1"/>
    <xf numFmtId="0" fontId="46" fillId="2" borderId="0" xfId="0" applyFont="1" applyFill="1" applyAlignment="1">
      <alignment horizont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6" fillId="0" borderId="0" xfId="0" applyFont="1"/>
    <xf numFmtId="0" fontId="50" fillId="0" borderId="0" xfId="0" applyFont="1" applyAlignment="1">
      <alignment horizontal="left"/>
    </xf>
    <xf numFmtId="0" fontId="52" fillId="0" borderId="0" xfId="0" applyFont="1"/>
    <xf numFmtId="0" fontId="53" fillId="2" borderId="0" xfId="0" applyFont="1" applyFill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4" fillId="2" borderId="4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5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58" fillId="0" borderId="0" xfId="0" applyFont="1" applyAlignment="1">
      <alignment horizontal="left"/>
    </xf>
    <xf numFmtId="0" fontId="58" fillId="0" borderId="0" xfId="0" applyFont="1"/>
    <xf numFmtId="0" fontId="0" fillId="12" borderId="0" xfId="0" applyFill="1" applyAlignment="1">
      <alignment horizontal="center"/>
    </xf>
    <xf numFmtId="0" fontId="28" fillId="12" borderId="21" xfId="0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0" fontId="28" fillId="12" borderId="22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56" fillId="0" borderId="0" xfId="0" applyFont="1" applyAlignment="1">
      <alignment horizontal="left"/>
    </xf>
    <xf numFmtId="0" fontId="56" fillId="0" borderId="0" xfId="0" applyFont="1"/>
    <xf numFmtId="0" fontId="59" fillId="0" borderId="0" xfId="0" applyFont="1"/>
    <xf numFmtId="0" fontId="0" fillId="13" borderId="0" xfId="0" applyFill="1" applyAlignment="1">
      <alignment horizontal="center"/>
    </xf>
    <xf numFmtId="0" fontId="28" fillId="13" borderId="21" xfId="0" applyFont="1" applyFill="1" applyBorder="1" applyAlignment="1">
      <alignment horizontal="center"/>
    </xf>
    <xf numFmtId="0" fontId="28" fillId="13" borderId="23" xfId="0" applyFont="1" applyFill="1" applyBorder="1" applyAlignment="1">
      <alignment horizontal="center"/>
    </xf>
    <xf numFmtId="0" fontId="28" fillId="13" borderId="22" xfId="0" applyFont="1" applyFill="1" applyBorder="1" applyAlignment="1">
      <alignment horizontal="center"/>
    </xf>
    <xf numFmtId="0" fontId="60" fillId="0" borderId="0" xfId="0" applyFont="1"/>
    <xf numFmtId="0" fontId="61" fillId="11" borderId="4" xfId="0" applyFont="1" applyFill="1" applyBorder="1" applyAlignment="1">
      <alignment horizontal="center"/>
    </xf>
    <xf numFmtId="0" fontId="62" fillId="11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2" borderId="25" xfId="0" applyFont="1" applyFill="1" applyBorder="1"/>
    <xf numFmtId="0" fontId="9" fillId="2" borderId="9" xfId="0" applyFont="1" applyFill="1" applyBorder="1" applyAlignment="1">
      <alignment horizontal="left"/>
    </xf>
    <xf numFmtId="0" fontId="8" fillId="2" borderId="7" xfId="0" applyFont="1" applyFill="1" applyBorder="1"/>
    <xf numFmtId="0" fontId="9" fillId="2" borderId="26" xfId="0" applyFont="1" applyFill="1" applyBorder="1" applyAlignment="1">
      <alignment horizontal="left"/>
    </xf>
    <xf numFmtId="0" fontId="8" fillId="2" borderId="26" xfId="0" applyFont="1" applyFill="1" applyBorder="1"/>
    <xf numFmtId="0" fontId="8" fillId="6" borderId="26" xfId="0" applyFont="1" applyFill="1" applyBorder="1"/>
    <xf numFmtId="0" fontId="9" fillId="14" borderId="4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/>
    </xf>
    <xf numFmtId="0" fontId="8" fillId="6" borderId="12" xfId="0" applyFont="1" applyFill="1" applyBorder="1"/>
    <xf numFmtId="0" fontId="0" fillId="10" borderId="0" xfId="0" applyFill="1" applyAlignment="1">
      <alignment horizontal="center"/>
    </xf>
    <xf numFmtId="0" fontId="8" fillId="2" borderId="12" xfId="0" applyFont="1" applyFill="1" applyBorder="1"/>
    <xf numFmtId="0" fontId="0" fillId="14" borderId="4" xfId="0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35" fillId="14" borderId="4" xfId="0" applyFont="1" applyFill="1" applyBorder="1" applyAlignment="1">
      <alignment horizontal="center"/>
    </xf>
    <xf numFmtId="0" fontId="36" fillId="14" borderId="4" xfId="0" applyFont="1" applyFill="1" applyBorder="1" applyAlignment="1">
      <alignment horizontal="center"/>
    </xf>
    <xf numFmtId="0" fontId="65" fillId="2" borderId="4" xfId="0" applyFont="1" applyFill="1" applyBorder="1" applyAlignment="1">
      <alignment horizontal="center"/>
    </xf>
    <xf numFmtId="0" fontId="66" fillId="2" borderId="4" xfId="0" applyFont="1" applyFill="1" applyBorder="1" applyAlignment="1">
      <alignment horizontal="center"/>
    </xf>
    <xf numFmtId="0" fontId="67" fillId="2" borderId="4" xfId="0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14" borderId="26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68" fillId="15" borderId="10" xfId="0" applyFont="1" applyFill="1" applyBorder="1" applyAlignment="1">
      <alignment horizontal="center"/>
    </xf>
    <xf numFmtId="0" fontId="68" fillId="15" borderId="29" xfId="0" applyFont="1" applyFill="1" applyBorder="1" applyAlignment="1">
      <alignment horizontal="center"/>
    </xf>
    <xf numFmtId="0" fontId="69" fillId="15" borderId="27" xfId="0" applyFont="1" applyFill="1" applyBorder="1" applyAlignment="1">
      <alignment horizontal="center"/>
    </xf>
    <xf numFmtId="0" fontId="6" fillId="14" borderId="28" xfId="0" applyFont="1" applyFill="1" applyBorder="1" applyAlignment="1">
      <alignment horizontal="center"/>
    </xf>
    <xf numFmtId="0" fontId="6" fillId="14" borderId="30" xfId="0" applyFont="1" applyFill="1" applyBorder="1" applyAlignment="1">
      <alignment horizontal="center"/>
    </xf>
    <xf numFmtId="49" fontId="71" fillId="3" borderId="2" xfId="0" applyNumberFormat="1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25" fillId="2" borderId="2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 wrapText="1"/>
    </xf>
    <xf numFmtId="49" fontId="57" fillId="3" borderId="2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63" fillId="2" borderId="26" xfId="0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 vertical="center"/>
    </xf>
    <xf numFmtId="49" fontId="73" fillId="3" borderId="2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74" fillId="2" borderId="26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9" xfId="0" applyFont="1" applyFill="1" applyBorder="1" applyAlignment="1">
      <alignment horizontal="left"/>
    </xf>
    <xf numFmtId="0" fontId="8" fillId="2" borderId="4" xfId="0" applyFont="1" applyFill="1" applyBorder="1"/>
    <xf numFmtId="0" fontId="9" fillId="6" borderId="4" xfId="0" applyFont="1" applyFill="1" applyBorder="1"/>
    <xf numFmtId="0" fontId="8" fillId="6" borderId="4" xfId="0" applyFont="1" applyFill="1" applyBorder="1"/>
    <xf numFmtId="0" fontId="8" fillId="6" borderId="4" xfId="0" applyFont="1" applyFill="1" applyBorder="1" applyAlignment="1">
      <alignment horizontal="left"/>
    </xf>
    <xf numFmtId="0" fontId="9" fillId="6" borderId="26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 vertical="center"/>
    </xf>
    <xf numFmtId="0" fontId="72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9" fillId="6" borderId="9" xfId="0" applyFont="1" applyFill="1" applyBorder="1"/>
    <xf numFmtId="0" fontId="12" fillId="2" borderId="24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left"/>
    </xf>
    <xf numFmtId="0" fontId="8" fillId="2" borderId="15" xfId="0" applyFont="1" applyFill="1" applyBorder="1"/>
    <xf numFmtId="0" fontId="9" fillId="2" borderId="26" xfId="0" applyFont="1" applyFill="1" applyBorder="1"/>
    <xf numFmtId="0" fontId="7" fillId="2" borderId="14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left"/>
    </xf>
    <xf numFmtId="0" fontId="9" fillId="6" borderId="0" xfId="0" applyFont="1" applyFill="1"/>
    <xf numFmtId="0" fontId="8" fillId="6" borderId="0" xfId="0" applyFont="1" applyFill="1"/>
    <xf numFmtId="0" fontId="34" fillId="0" borderId="0" xfId="0" applyFont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6" borderId="12" xfId="0" applyFont="1" applyFill="1" applyBorder="1"/>
    <xf numFmtId="0" fontId="8" fillId="6" borderId="24" xfId="0" applyFont="1" applyFill="1" applyBorder="1"/>
    <xf numFmtId="0" fontId="8" fillId="6" borderId="7" xfId="0" applyFont="1" applyFill="1" applyBorder="1"/>
    <xf numFmtId="0" fontId="15" fillId="17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75" fillId="2" borderId="28" xfId="0" applyFont="1" applyFill="1" applyBorder="1" applyAlignment="1">
      <alignment horizontal="center"/>
    </xf>
    <xf numFmtId="0" fontId="75" fillId="2" borderId="30" xfId="0" applyFont="1" applyFill="1" applyBorder="1" applyAlignment="1">
      <alignment horizontal="center"/>
    </xf>
    <xf numFmtId="0" fontId="23" fillId="10" borderId="28" xfId="0" applyFont="1" applyFill="1" applyBorder="1" applyAlignment="1">
      <alignment horizontal="center"/>
    </xf>
    <xf numFmtId="0" fontId="23" fillId="6" borderId="28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2" fillId="2" borderId="24" xfId="0" applyFont="1" applyFill="1" applyBorder="1" applyAlignment="1">
      <alignment horizontal="center" vertical="center"/>
    </xf>
    <xf numFmtId="0" fontId="0" fillId="2" borderId="0" xfId="0" applyFill="1"/>
    <xf numFmtId="0" fontId="8" fillId="7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14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8" fillId="6" borderId="0" xfId="0" applyFont="1" applyFill="1" applyAlignment="1">
      <alignment horizontal="left"/>
    </xf>
    <xf numFmtId="0" fontId="8" fillId="2" borderId="7" xfId="0" applyFont="1" applyFill="1" applyBorder="1" applyAlignment="1">
      <alignment horizontal="left"/>
    </xf>
    <xf numFmtId="0" fontId="2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7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70" fillId="3" borderId="1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2" borderId="31" xfId="0" applyNumberFormat="1" applyFill="1" applyBorder="1" applyAlignment="1">
      <alignment horizontal="center"/>
    </xf>
  </cellXfs>
  <cellStyles count="1">
    <cellStyle name="Normal" xfId="0" builtinId="0"/>
  </cellStyles>
  <dxfs count="157"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  <border outline="0">
        <right style="thin">
          <color theme="0"/>
        </right>
      </border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ill>
        <patternFill patternType="solid">
          <fgColor indexed="64"/>
          <bgColor rgb="FFFFFFCC"/>
        </patternFill>
      </fill>
    </dxf>
    <dxf>
      <border outline="0">
        <bottom style="thick">
          <color theme="0"/>
        </bottom>
      </border>
    </dxf>
    <dxf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border outline="0">
        <left style="thin">
          <color indexed="64"/>
        </left>
      </border>
    </dxf>
    <dxf>
      <fill>
        <patternFill patternType="solid">
          <fgColor indexed="64"/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CC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ill>
        <patternFill patternType="solid">
          <fgColor indexed="64"/>
          <bgColor rgb="FFFFFFCC"/>
        </patternFill>
      </fill>
    </dxf>
    <dxf>
      <border outline="0">
        <bottom style="thick">
          <color theme="0"/>
        </bottom>
      </border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alignment horizontal="center" vertical="bottom" textRotation="0" wrapText="0" indent="0" justifyLastLine="0" shrinkToFit="0" readingOrder="0"/>
      <border diagonalUp="0" diagonalDown="0">
        <right style="thin">
          <color theme="0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vertic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0"/>
        </bottom>
      </border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13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</dxfs>
  <tableStyles count="0" defaultTableStyle="TableStyleMedium9" defaultPivotStyle="PivotStyleLight16"/>
  <colors>
    <mruColors>
      <color rgb="FF33CCFF"/>
      <color rgb="FF95643B"/>
      <color rgb="FFFFCCFF"/>
      <color rgb="FF66FFFF"/>
      <color rgb="FFFFFFCC"/>
      <color rgb="FFCC00CC"/>
      <color rgb="FFFF66CC"/>
      <color rgb="FFCCFFFF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20614</xdr:rowOff>
    </xdr:from>
    <xdr:to>
      <xdr:col>1</xdr:col>
      <xdr:colOff>383577</xdr:colOff>
      <xdr:row>3</xdr:row>
      <xdr:rowOff>193577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0614"/>
          <a:ext cx="970317" cy="759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135256</xdr:colOff>
      <xdr:row>1</xdr:row>
      <xdr:rowOff>6720</xdr:rowOff>
    </xdr:from>
    <xdr:to>
      <xdr:col>2</xdr:col>
      <xdr:colOff>116206</xdr:colOff>
      <xdr:row>3</xdr:row>
      <xdr:rowOff>149887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6" y="334380"/>
          <a:ext cx="933450" cy="737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121920</xdr:rowOff>
    </xdr:from>
    <xdr:to>
      <xdr:col>1</xdr:col>
      <xdr:colOff>610720</xdr:colOff>
      <xdr:row>3</xdr:row>
      <xdr:rowOff>205025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FB11BE-72C0-48A8-B67E-E8A47274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21920"/>
          <a:ext cx="953620" cy="723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60961</xdr:colOff>
      <xdr:row>0</xdr:row>
      <xdr:rowOff>173356</xdr:rowOff>
    </xdr:from>
    <xdr:to>
      <xdr:col>4</xdr:col>
      <xdr:colOff>655321</xdr:colOff>
      <xdr:row>3</xdr:row>
      <xdr:rowOff>18677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38F5B9-2AAE-4FC6-8EA9-F9C40689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1" y="173356"/>
          <a:ext cx="594360" cy="439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775335</xdr:colOff>
      <xdr:row>3</xdr:row>
      <xdr:rowOff>160020</xdr:rowOff>
    </xdr:from>
    <xdr:ext cx="1035224" cy="769620"/>
    <xdr:pic>
      <xdr:nvPicPr>
        <xdr:cNvPr id="2" name="Image 1">
          <a:extLst>
            <a:ext uri="{FF2B5EF4-FFF2-40B4-BE49-F238E27FC236}">
              <a16:creationId xmlns:a16="http://schemas.microsoft.com/office/drawing/2014/main" id="{FFF96C5F-9B02-4F6A-9AA3-7C97588E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895" y="754380"/>
          <a:ext cx="1035224" cy="769620"/>
        </a:xfrm>
        <a:prstGeom prst="roundRect">
          <a:avLst>
            <a:gd name="adj" fmla="val 4167"/>
          </a:avLst>
        </a:prstGeom>
        <a:solidFill>
          <a:srgbClr val="FFFFFF"/>
        </a:solidFill>
        <a:ln w="1905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eau12" displayName="Tableau12" ref="A6:N68" totalsRowShown="0" headerRowDxfId="142" headerRowBorderDxfId="141" tableBorderDxfId="140">
  <autoFilter ref="A6:N68" xr:uid="{00000000-0009-0000-0100-00000C000000}"/>
  <sortState xmlns:xlrd2="http://schemas.microsoft.com/office/spreadsheetml/2017/richdata2" ref="A7:N68">
    <sortCondition descending="1" ref="M6:M68"/>
  </sortState>
  <tableColumns count="14">
    <tableColumn id="1" xr3:uid="{00000000-0010-0000-0000-000001000000}" name="CG" dataDxfId="139"/>
    <tableColumn id="2" xr3:uid="{00000000-0010-0000-0000-000002000000}" name="CAT" dataDxfId="138"/>
    <tableColumn id="3" xr3:uid="{00000000-0010-0000-0000-000003000000}" name="CCAT" dataDxfId="137"/>
    <tableColumn id="4" xr3:uid="{00000000-0010-0000-0000-000004000000}" name="NOM" dataDxfId="136"/>
    <tableColumn id="14" xr3:uid="{4227EEA8-0150-4DA3-8051-D6E98C672AC2}" name="CLUB" dataDxfId="135"/>
    <tableColumn id="5" xr3:uid="{00000000-0010-0000-0000-000005000000}" name="Colonne5" dataDxfId="134"/>
    <tableColumn id="7" xr3:uid="{00000000-0010-0000-0000-000007000000}" name="Colonne7" dataDxfId="133"/>
    <tableColumn id="8" xr3:uid="{00000000-0010-0000-0000-000008000000}" name="Colonne8" dataDxfId="132"/>
    <tableColumn id="10" xr3:uid="{BC266A90-987C-4DC2-9826-F901A9539EC4}" name="-" dataDxfId="131"/>
    <tableColumn id="9" xr3:uid="{00000000-0010-0000-0000-000009000000}" name="Colonne92" dataDxfId="130"/>
    <tableColumn id="6" xr3:uid="{F6FC5233-D54D-40E6-852D-CB30E6AE8807}" name="Colonne93" dataDxfId="129"/>
    <tableColumn id="11" xr3:uid="{00000000-0010-0000-0000-00000B000000}" name="Colonne11" dataDxfId="128"/>
    <tableColumn id="12" xr3:uid="{00000000-0010-0000-0000-00000C000000}" name="PTS" dataDxfId="127">
      <calculatedColumnFormula>SUM(Tableau12[[#This Row],[Colonne5]:[Colonne11]])</calculatedColumnFormula>
    </tableColumn>
    <tableColumn id="16" xr3:uid="{003FAE32-A3F4-430F-A798-14B0299FC872}" name="Niveau" dataDxfId="12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4E38760-B3F5-4629-A54E-EE70E980DBEA}" name="Tableau174126938" displayName="Tableau174126938" ref="A44:E45" totalsRowShown="0" headerRowDxfId="64" dataDxfId="63">
  <autoFilter ref="A44:E45" xr:uid="{A4E38760-B3F5-4629-A54E-EE70E980DBEA}"/>
  <tableColumns count="5">
    <tableColumn id="1" xr3:uid="{A0A93D87-96E4-48B9-9478-4776FDAFEC09}" name="RANG" dataDxfId="62"/>
    <tableColumn id="2" xr3:uid="{D8449B22-9860-4CA4-8A1D-E4B81C1B83BD}" name="NOM" dataDxfId="61"/>
    <tableColumn id="3" xr3:uid="{EF205BFD-E794-4105-AC28-02D7CA98C8A7}" name="PRENOM" dataDxfId="60"/>
    <tableColumn id="5" xr3:uid="{3F34977D-0C61-4D17-89D2-08E55D98F442}" name="CLUB" dataDxfId="59"/>
    <tableColumn id="4" xr3:uid="{04BEB02D-0004-4F62-8581-FCD51B85A068}" name="POINTS" dataDxfId="58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188D29-7887-404A-9F56-59CF286296CC}" name="Tableau1741269384" displayName="Tableau1741269384" ref="A49:E52" totalsRowShown="0" headerRowDxfId="57" dataDxfId="56">
  <autoFilter ref="A49:E52" xr:uid="{1D188D29-7887-404A-9F56-59CF286296CC}"/>
  <tableColumns count="5">
    <tableColumn id="1" xr3:uid="{7D2CB121-E9F1-4710-BE0E-1F84F06BF841}" name="RANG" dataDxfId="55"/>
    <tableColumn id="2" xr3:uid="{BB54923F-0B56-4B90-AC60-929683CEB2A5}" name="NOM" dataDxfId="54"/>
    <tableColumn id="3" xr3:uid="{BD196145-1267-4750-AEAC-0BE50F5D19E1}" name="PRENOM" dataDxfId="53"/>
    <tableColumn id="5" xr3:uid="{27CE32DD-9720-461F-BC8B-1DAEF4876568}" name="CLUB" dataDxfId="52"/>
    <tableColumn id="4" xr3:uid="{12237145-48C5-4E94-8C45-DE7E6A3E42A9}" name="POINTS" dataDxfId="51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BC27A6E-3E59-4714-AA29-46203DC355A3}" name="Tableau159299" displayName="Tableau159299" ref="A7:E13" totalsRowShown="0" headerRowDxfId="50" dataDxfId="49">
  <autoFilter ref="A7:E13" xr:uid="{FBC27A6E-3E59-4714-AA29-46203DC355A3}"/>
  <tableColumns count="5">
    <tableColumn id="1" xr3:uid="{74C40B92-69B3-41EE-ABDF-25EEF29C8EF6}" name="RANG" dataDxfId="48"/>
    <tableColumn id="2" xr3:uid="{2EC588DC-904C-4DC4-8A7F-1BD1B7C1EA24}" name="NOM" dataDxfId="47"/>
    <tableColumn id="3" xr3:uid="{AD502B93-36C1-4CCD-BD71-415CBA85458A}" name="PRENOM" dataDxfId="46"/>
    <tableColumn id="5" xr3:uid="{7FA9256F-0CA7-4560-9C29-936006CB66F5}" name="CLUB" dataDxfId="45"/>
    <tableColumn id="4" xr3:uid="{FC476F96-4E97-4785-9DD1-BB21F8C6C2CD}" name="POINTS" dataDxfId="44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91B6D9E-EAB3-43D7-AD00-A0FACFEF30E7}" name="Tableau15929303915" displayName="Tableau15929303915" ref="A17:E23" totalsRowShown="0" headerRowDxfId="43" dataDxfId="42">
  <autoFilter ref="A17:E23" xr:uid="{E91B6D9E-EAB3-43D7-AD00-A0FACFEF30E7}"/>
  <tableColumns count="5">
    <tableColumn id="1" xr3:uid="{171DF7A3-490B-4088-A5B0-8B636760715E}" name="RANG" dataDxfId="41"/>
    <tableColumn id="2" xr3:uid="{A589FF8C-2823-4DCB-A619-AA8090630479}" name="NOM" dataDxfId="40"/>
    <tableColumn id="3" xr3:uid="{ABD4F1EE-4171-442F-9168-3123C453AE46}" name="PRENOM" dataDxfId="39"/>
    <tableColumn id="5" xr3:uid="{7F009964-5842-4ECA-A9A4-E74732B8ED24}" name="CLUB" dataDxfId="38"/>
    <tableColumn id="4" xr3:uid="{CBB24060-96E5-4963-BD23-D3CFD284CEA1}" name="POINTS" dataDxfId="37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4E5296-3F6D-4120-83F2-9446EB25CCCD}" name="Tableau1592930391510" displayName="Tableau1592930391510" ref="A27:E33" totalsRowShown="0" headerRowDxfId="36" dataDxfId="35">
  <autoFilter ref="A27:E33" xr:uid="{164E5296-3F6D-4120-83F2-9446EB25CCCD}"/>
  <tableColumns count="5">
    <tableColumn id="1" xr3:uid="{06C2A1FC-96C1-4E44-890F-7B972DFF488C}" name="RANG" dataDxfId="34"/>
    <tableColumn id="2" xr3:uid="{54BF0A03-B18D-41FD-B3AA-0C27C0D08F6B}" name="NOM" dataDxfId="33"/>
    <tableColumn id="3" xr3:uid="{F4D3CD60-B752-4BEE-92AF-981261ED1972}" name="PRENOM" dataDxfId="32"/>
    <tableColumn id="5" xr3:uid="{3950BF0A-AB4E-4AB6-A46D-8661FB8EC71A}" name="CLUB" dataDxfId="31"/>
    <tableColumn id="4" xr3:uid="{C4CC1F53-E249-4CB8-B289-3DC0E37B1A09}" name="POINTS" dataDxfId="30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458488-019F-4D84-B5CB-5C7C8079A008}" name="Tableau3012" displayName="Tableau3012" ref="A7:E10" totalsRowShown="0" headerRowDxfId="29" dataDxfId="27" headerRowBorderDxfId="28" tableBorderDxfId="26">
  <autoFilter ref="A7:E10" xr:uid="{7E458488-019F-4D84-B5CB-5C7C8079A008}"/>
  <tableColumns count="5">
    <tableColumn id="1" xr3:uid="{3A2EE123-271B-449B-98DD-0202E4ED2B91}" name="RANG" dataDxfId="25"/>
    <tableColumn id="2" xr3:uid="{FECA346B-6843-4981-8C3D-14382A0DD245}" name="NOM" dataDxfId="24"/>
    <tableColumn id="3" xr3:uid="{7CCF169A-7FE8-4DBA-BC8A-39A41917BD7A}" name="PRENOM" dataDxfId="23"/>
    <tableColumn id="4" xr3:uid="{91ACF56A-88C4-4017-BD95-59773E7F9BAF}" name="CLUB" dataDxfId="22"/>
    <tableColumn id="5" xr3:uid="{2117B04E-523C-4788-876C-7975D219FF5D}" name="POINTS" dataDxfId="21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EBEE93-E317-4BBF-808F-3DA45F2907B8}" name="Tableau3044016" displayName="Tableau3044016" ref="A41:E44" totalsRowShown="0" headerRowDxfId="20" dataDxfId="18" headerRowBorderDxfId="19" tableBorderDxfId="17">
  <autoFilter ref="A41:E44" xr:uid="{FFEBEE93-E317-4BBF-808F-3DA45F2907B8}"/>
  <tableColumns count="5">
    <tableColumn id="1" xr3:uid="{62ED3797-8C46-479B-AAFB-8DA93C4F7967}" name="RANG" dataDxfId="16"/>
    <tableColumn id="2" xr3:uid="{0BB37919-E1D1-437C-89BE-C45999A55D80}" name="NOM" dataDxfId="15"/>
    <tableColumn id="3" xr3:uid="{191ED47E-9734-4F9D-94CE-51102F25DE05}" name="PRENOM" dataDxfId="14"/>
    <tableColumn id="4" xr3:uid="{F4F34605-16B2-4AB5-8944-A7D0282B726E}" name="CLUB" dataDxfId="13"/>
    <tableColumn id="5" xr3:uid="{E60D9B1C-CBA2-4CF8-8092-6144EF3A0948}" name="POINTS" dataDxfId="12"/>
  </tableColumns>
  <tableStyleInfo name="TableStyleMedium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FB6AC74-B611-47E9-9960-938A4CEC7AC2}" name="Tableau13" displayName="Tableau13" ref="A52:G57" totalsRowShown="0" headerRowDxfId="11" dataDxfId="9" headerRowBorderDxfId="10" tableBorderDxfId="8" totalsRowBorderDxfId="7">
  <autoFilter ref="A52:G57" xr:uid="{FFB6AC74-B611-47E9-9960-938A4CEC7AC2}"/>
  <sortState xmlns:xlrd2="http://schemas.microsoft.com/office/spreadsheetml/2017/richdata2" ref="A53:G56">
    <sortCondition ref="G52:G56"/>
  </sortState>
  <tableColumns count="7">
    <tableColumn id="1" xr3:uid="{45990DDB-7357-4F3D-8978-F5087FDCF50A}" name="Class" dataDxfId="6"/>
    <tableColumn id="2" xr3:uid="{393A99A2-BF84-4B6C-ADF5-F026A18E8F86}" name="CLUBS" dataDxfId="5"/>
    <tableColumn id="3" xr3:uid="{539FE706-8448-4D6D-9511-4F7365D948C9}" name="SIMPLE H" dataDxfId="4"/>
    <tableColumn id="4" xr3:uid="{6B4F5767-6EFA-4650-8178-14070F319ED4}" name="SIMPLE F" dataDxfId="3"/>
    <tableColumn id="5" xr3:uid="{EAD0980D-4F0F-4200-8C7C-AA595001F15B}" name="DOUBLE H" dataDxfId="2"/>
    <tableColumn id="6" xr3:uid="{AA715A2C-979C-4330-8904-1F201393FE28}" name="DOUBLE F" dataDxfId="1"/>
    <tableColumn id="7" xr3:uid="{CF462F95-6682-4449-AA4D-9ED4DA3C68B0}" name="TOTAL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au10" displayName="Tableau10" ref="A7:M94" totalsRowShown="0" dataDxfId="125" tableBorderDxfId="124">
  <autoFilter ref="A7:M94" xr:uid="{00000000-0009-0000-0100-00000A000000}"/>
  <sortState xmlns:xlrd2="http://schemas.microsoft.com/office/spreadsheetml/2017/richdata2" ref="A8:M94">
    <sortCondition descending="1" ref="M7:M94"/>
  </sortState>
  <tableColumns count="13">
    <tableColumn id="1" xr3:uid="{00000000-0010-0000-0100-000001000000}" name="RANG" dataDxfId="123"/>
    <tableColumn id="2" xr3:uid="{00000000-0010-0000-0100-000002000000}" name="CAT" dataDxfId="122"/>
    <tableColumn id="3" xr3:uid="{00000000-0010-0000-0100-000003000000}" name="CLASS CAT" dataDxfId="121"/>
    <tableColumn id="4" xr3:uid="{00000000-0010-0000-0100-000004000000}" name="PAIRES" dataDxfId="120"/>
    <tableColumn id="14" xr3:uid="{9CE8997A-0F37-4CAC-8075-9AFA9E78EB1E}" name="CLUB" dataDxfId="119"/>
    <tableColumn id="5" xr3:uid="{00000000-0010-0000-0100-000005000000}" name="Colonne1" dataDxfId="118"/>
    <tableColumn id="8" xr3:uid="{B59A2411-941D-4CB9-8555-A0B7C8B51182}" name="Colonne12" dataDxfId="117"/>
    <tableColumn id="12" xr3:uid="{FF81B921-E35E-4E24-BAA4-35C046776327}" name="Colonne2" dataDxfId="116"/>
    <tableColumn id="6" xr3:uid="{00000000-0010-0000-0100-000006000000}" name="Colonne3" dataDxfId="115"/>
    <tableColumn id="7" xr3:uid="{00000000-0010-0000-0100-000007000000}" name="Colonne4" dataDxfId="114"/>
    <tableColumn id="9" xr3:uid="{00000000-0010-0000-0100-000009000000}" name="Colonne5" dataDxfId="113"/>
    <tableColumn id="10" xr3:uid="{00000000-0010-0000-0100-00000A000000}" name="Colonne6" dataDxfId="112"/>
    <tableColumn id="11" xr3:uid="{00000000-0010-0000-0100-00000B000000}" name="PTS" dataDxfId="111">
      <calculatedColumnFormula>SUM(Tableau10[[#This Row],[Colonne1]:[Colonne6]])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852F805-E6F0-47DE-87C0-AFDD8CE53EB6}" name="Tableau3155" displayName="Tableau3155" ref="A7:N111" totalsRowShown="0">
  <autoFilter ref="A7:N111" xr:uid="{8852F805-E6F0-47DE-87C0-AFDD8CE53EB6}"/>
  <sortState xmlns:xlrd2="http://schemas.microsoft.com/office/spreadsheetml/2017/richdata2" ref="A8:N111">
    <sortCondition descending="1" ref="M7:M111"/>
  </sortState>
  <tableColumns count="14">
    <tableColumn id="1" xr3:uid="{BD3991A0-1F2F-435F-89EC-36F9E6649C8C}" name="RANG" dataDxfId="156"/>
    <tableColumn id="2" xr3:uid="{63509C29-9764-46C8-9A48-D9529162E7F8}" name="CAT" dataDxfId="155"/>
    <tableColumn id="3" xr3:uid="{5A528020-6891-4F6C-8320-A581A3FD0E6D}" name="CLASS CAT" dataDxfId="154"/>
    <tableColumn id="4" xr3:uid="{A3BDBBAF-2D7E-43BC-B92D-0D06434E3441}" name="NOMS " dataDxfId="153"/>
    <tableColumn id="14" xr3:uid="{46236D08-1619-49E0-88A9-4328E97EC5F3}" name="Clubs" dataDxfId="152"/>
    <tableColumn id="5" xr3:uid="{22CEB34E-0745-45BA-9940-BE4A364055F6}" name="Colonne1" dataDxfId="151"/>
    <tableColumn id="9" xr3:uid="{1F973144-F120-4CE9-8CDF-558AFA99E258}" name="Colonne12" dataDxfId="150"/>
    <tableColumn id="6" xr3:uid="{1455E651-FF0E-4496-B563-1213C1C103DC}" name="Colonne2" dataDxfId="149"/>
    <tableColumn id="7" xr3:uid="{AE0AFCA9-0EA2-4F61-ADEC-1C815AB34624}" name="Colonne3" dataDxfId="148"/>
    <tableColumn id="8" xr3:uid="{1BDF767A-8452-4BDF-852D-BBA340672561}" name="Colonne4" dataDxfId="147"/>
    <tableColumn id="12" xr3:uid="{A86040EE-E317-464B-B2B9-452D47760838}" name="Colonne5" dataDxfId="146"/>
    <tableColumn id="10" xr3:uid="{F1DE5085-F05D-43E9-B6E4-804977300181}" name="Colonne6" dataDxfId="145"/>
    <tableColumn id="11" xr3:uid="{57599E78-6171-484C-851C-E52247C5528E}" name="TOTAL" dataDxfId="144">
      <calculatedColumnFormula>SUM(Tableau3155[[#This Row],[Colonne1]:[Colonne6]])</calculatedColumnFormula>
    </tableColumn>
    <tableColumn id="13" xr3:uid="{78AA8E1D-18EF-4CF1-8E50-BA1E9DB3FDE4}" name="Niveau" dataDxfId="14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552909-73ED-4F31-A89B-C27E25C9BFFF}" name="Tableau1" displayName="Tableau1" ref="A17:E20" totalsRowShown="0" headerRowDxfId="110">
  <autoFilter ref="A17:E20" xr:uid="{E0552909-73ED-4F31-A89B-C27E25C9BFFF}"/>
  <tableColumns count="5">
    <tableColumn id="1" xr3:uid="{F04A5E42-8E16-4AAA-A4CB-EE5C60C00408}" name="RANG" dataDxfId="109"/>
    <tableColumn id="2" xr3:uid="{3267B673-5D6F-4876-9E7A-B077A68D3243}" name="NOM" dataDxfId="108"/>
    <tableColumn id="3" xr3:uid="{69879F8F-A2B4-4CDD-9ABC-725C89CCB137}" name="PRENOM" dataDxfId="107"/>
    <tableColumn id="5" xr3:uid="{C26DA914-8795-4AA4-A5CD-1C8BA0665C1C}" name="CLUB" dataDxfId="106"/>
    <tableColumn id="4" xr3:uid="{D2FF9D9D-F991-415D-981F-51E347E64216}" name="POINT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8E141-1D5E-434C-AE94-5EA1F24107ED}" name="Tableau17" displayName="Tableau17" ref="A12:E13" totalsRowShown="0" headerRowDxfId="104" dataDxfId="103">
  <autoFilter ref="A12:E13" xr:uid="{E0B8E141-1D5E-434C-AE94-5EA1F24107ED}"/>
  <tableColumns count="5">
    <tableColumn id="1" xr3:uid="{A6043730-066E-43FE-9619-5D2A7DA3ADEC}" name="RANG" dataDxfId="102"/>
    <tableColumn id="2" xr3:uid="{E99DEFF1-3EB2-467E-B6DE-E77FAF815ED2}" name="NOM" dataDxfId="101"/>
    <tableColumn id="3" xr3:uid="{4D692BA6-C15A-4C85-8251-2F7076DA2F2C}" name="PRENOM" dataDxfId="100"/>
    <tableColumn id="5" xr3:uid="{BD8C42B1-B88D-4093-A4A7-8F3A6617DD2F}" name="CLUB" dataDxfId="99"/>
    <tableColumn id="4" xr3:uid="{A4D4C094-4B48-4E43-8BB0-7128F5EEF43C}" name="POINTS" dataDxfId="9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AC3BEF-08B3-4D9E-AED9-FDFD6420960E}" name="Tableau1714" displayName="Tableau1714" ref="A5:E8" headerRowDxfId="97" dataDxfId="95" headerRowBorderDxfId="96">
  <autoFilter ref="A5:E8" xr:uid="{CFAC3BEF-08B3-4D9E-AED9-FDFD6420960E}"/>
  <tableColumns count="5">
    <tableColumn id="1" xr3:uid="{FC3EFC4F-D9B8-4C32-AFCD-ADC8F0FCAEA0}" name="RANG" totalsRowLabel="Total" dataDxfId="94" totalsRowDxfId="93"/>
    <tableColumn id="2" xr3:uid="{BE238D05-E750-4FF0-8917-2EF230307AD1}" name="NOM" dataDxfId="92" totalsRowDxfId="91"/>
    <tableColumn id="3" xr3:uid="{9E80C446-EA75-4BC0-A657-4B29D865CCFF}" name="PRENOM" dataDxfId="90" totalsRowDxfId="89"/>
    <tableColumn id="5" xr3:uid="{F3550628-5F75-409A-A357-F4543594F8A3}" name="CLUB" dataDxfId="88" totalsRowDxfId="87"/>
    <tableColumn id="4" xr3:uid="{4D640552-CEBB-4BB4-A9E2-56D476F5F193}" name="POINTS" totalsRowFunction="count" dataDxfId="86" totalsRowDxfId="8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5BA8AE-515E-4CC4-B609-FCF227246687}" name="Tableau118" displayName="Tableau118" ref="A24:E27" totalsRowShown="0" headerRowDxfId="84">
  <autoFilter ref="A24:E27" xr:uid="{D75BA8AE-515E-4CC4-B609-FCF227246687}"/>
  <tableColumns count="5">
    <tableColumn id="1" xr3:uid="{5210CECE-DA08-4061-BD35-6BEF89E33F61}" name="RANG" dataDxfId="83"/>
    <tableColumn id="2" xr3:uid="{9FF028DE-90A0-4559-BC5B-ED51B8B2A3ED}" name="NOM" dataDxfId="82"/>
    <tableColumn id="3" xr3:uid="{33F9DBAA-0549-4991-8E44-AF042002A150}" name="PRENOM" dataDxfId="81"/>
    <tableColumn id="5" xr3:uid="{D6AE09EF-69F5-40F4-801C-78EB6F716060}" name="CLUB" dataDxfId="80"/>
    <tableColumn id="4" xr3:uid="{246AEF03-5A80-434A-9E91-AC2F854BE849}" name="POINTS" dataDxfId="7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4DBCC80-E2DA-4220-9E31-2EA5E9342CE8}" name="Tableau11822" displayName="Tableau11822" ref="A31:E33" totalsRowShown="0" headerRowDxfId="78" dataDxfId="77">
  <autoFilter ref="A31:E33" xr:uid="{C4DBCC80-E2DA-4220-9E31-2EA5E9342CE8}"/>
  <tableColumns count="5">
    <tableColumn id="1" xr3:uid="{2112CDF6-C875-49DD-AE39-5359927B2E8A}" name="RANG" dataDxfId="76"/>
    <tableColumn id="2" xr3:uid="{CC3CDF1B-5ADA-4F33-8A08-22FDB0DB73C4}" name="NOM" dataDxfId="75"/>
    <tableColumn id="3" xr3:uid="{35E46D33-D3EF-4FB6-A9EF-40C88DF69E81}" name="PRENOM" dataDxfId="74"/>
    <tableColumn id="5" xr3:uid="{9FDC8A9C-7F85-4DD6-AE9C-3FDFC732EB1B}" name="CLUB" dataDxfId="73"/>
    <tableColumn id="4" xr3:uid="{24F5D556-6550-4EEF-B05E-DEEA3D9C825C}" name="POINTS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5ADEF3-F500-41A8-8F2A-3BE2D3EDA799}" name="Tableau17412636" displayName="Tableau17412636" ref="A37:E40" totalsRowShown="0" headerRowDxfId="71" dataDxfId="70">
  <autoFilter ref="A37:E40" xr:uid="{AA5ADEF3-F500-41A8-8F2A-3BE2D3EDA799}"/>
  <tableColumns count="5">
    <tableColumn id="1" xr3:uid="{2681E511-2838-44CA-BD86-5367F97A7BA7}" name="RANG" dataDxfId="69"/>
    <tableColumn id="2" xr3:uid="{5CAD5FAA-B700-45D2-B1C0-55314616D819}" name="NOM" dataDxfId="68"/>
    <tableColumn id="3" xr3:uid="{0EEFCBE0-EBD1-4A96-8662-9F9E389689B6}" name="PRENOM" dataDxfId="67"/>
    <tableColumn id="5" xr3:uid="{954B49B2-B818-4D30-9C70-160BF1101EB9}" name="CLUB" dataDxfId="66"/>
    <tableColumn id="4" xr3:uid="{7D93EF78-1CC4-4CFD-8D92-87508A1EC187}" name="POINTS" dataDxfId="65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zoomScaleNormal="100" workbookViewId="0">
      <selection activeCell="D50" sqref="D50:D51"/>
    </sheetView>
  </sheetViews>
  <sheetFormatPr baseColWidth="10" defaultRowHeight="14.4" x14ac:dyDescent="0.3"/>
  <cols>
    <col min="1" max="1" width="8.6640625" style="1" customWidth="1"/>
    <col min="2" max="2" width="8.88671875" style="1" customWidth="1"/>
    <col min="3" max="3" width="9" style="1" customWidth="1"/>
    <col min="4" max="4" width="35.77734375" customWidth="1"/>
    <col min="5" max="5" width="17.6640625" customWidth="1"/>
    <col min="6" max="8" width="11.5546875" customWidth="1"/>
    <col min="9" max="9" width="12" customWidth="1"/>
    <col min="10" max="11" width="11.5546875" customWidth="1"/>
    <col min="12" max="12" width="11.109375" customWidth="1"/>
    <col min="13" max="13" width="12.109375" style="2" customWidth="1"/>
    <col min="14" max="14" width="9.5546875" customWidth="1"/>
  </cols>
  <sheetData>
    <row r="1" spans="1:14" ht="23.4" x14ac:dyDescent="0.45">
      <c r="A1" s="8" t="s">
        <v>164</v>
      </c>
      <c r="B1" s="8"/>
      <c r="C1" s="8"/>
      <c r="E1" s="8"/>
      <c r="F1" s="8"/>
      <c r="G1" s="8"/>
      <c r="H1" s="8"/>
      <c r="I1" s="8"/>
      <c r="J1" s="8"/>
      <c r="K1" s="8"/>
      <c r="L1" s="8"/>
      <c r="M1" s="8"/>
    </row>
    <row r="2" spans="1:14" ht="8.25" customHeight="1" thickBot="1" x14ac:dyDescent="0.35">
      <c r="F2" s="7"/>
      <c r="G2" s="7"/>
      <c r="H2" s="7"/>
      <c r="I2" s="7"/>
      <c r="J2" s="7"/>
      <c r="K2" s="7"/>
      <c r="L2" s="7"/>
      <c r="M2" s="9"/>
    </row>
    <row r="3" spans="1:14" ht="15" customHeight="1" x14ac:dyDescent="0.3">
      <c r="F3" s="242" t="s">
        <v>170</v>
      </c>
      <c r="G3" s="240" t="s">
        <v>177</v>
      </c>
      <c r="H3" s="6" t="s">
        <v>176</v>
      </c>
      <c r="I3" s="13" t="s">
        <v>9</v>
      </c>
      <c r="J3" s="142" t="s">
        <v>174</v>
      </c>
      <c r="K3" s="13" t="s">
        <v>95</v>
      </c>
      <c r="L3" s="86" t="s">
        <v>169</v>
      </c>
      <c r="M3" s="244" t="s">
        <v>1</v>
      </c>
    </row>
    <row r="4" spans="1:14" ht="19.2" customHeight="1" thickBot="1" x14ac:dyDescent="0.35">
      <c r="D4" t="s">
        <v>140</v>
      </c>
      <c r="F4" s="243"/>
      <c r="G4" s="241"/>
      <c r="H4" s="10" t="s">
        <v>171</v>
      </c>
      <c r="I4" s="14" t="s">
        <v>172</v>
      </c>
      <c r="J4" s="14" t="s">
        <v>200</v>
      </c>
      <c r="K4" s="14" t="s">
        <v>201</v>
      </c>
      <c r="L4" s="141" t="s">
        <v>175</v>
      </c>
      <c r="M4" s="245"/>
      <c r="N4" s="204"/>
    </row>
    <row r="5" spans="1:14" ht="11.25" customHeight="1" thickBot="1" x14ac:dyDescent="0.35">
      <c r="F5" s="1"/>
      <c r="G5" s="1"/>
      <c r="H5" s="1"/>
      <c r="I5" s="15"/>
      <c r="J5" s="15"/>
      <c r="K5" s="15"/>
      <c r="L5" s="15"/>
      <c r="M5" s="3"/>
    </row>
    <row r="6" spans="1:14" ht="15" thickBot="1" x14ac:dyDescent="0.35">
      <c r="A6" s="5" t="s">
        <v>11</v>
      </c>
      <c r="B6" s="1" t="s">
        <v>12</v>
      </c>
      <c r="C6" s="1" t="s">
        <v>13</v>
      </c>
      <c r="D6" s="1" t="s">
        <v>6</v>
      </c>
      <c r="E6" s="1" t="s">
        <v>8</v>
      </c>
      <c r="F6" s="152" t="s">
        <v>17</v>
      </c>
      <c r="G6" s="152" t="s">
        <v>18</v>
      </c>
      <c r="H6" s="153" t="s">
        <v>19</v>
      </c>
      <c r="I6" s="153" t="s">
        <v>70</v>
      </c>
      <c r="J6" s="152" t="s">
        <v>28</v>
      </c>
      <c r="K6" s="152" t="s">
        <v>173</v>
      </c>
      <c r="L6" s="152" t="s">
        <v>20</v>
      </c>
      <c r="M6" s="16" t="s">
        <v>2</v>
      </c>
      <c r="N6" s="129" t="s">
        <v>320</v>
      </c>
    </row>
    <row r="7" spans="1:14" ht="16.2" thickBot="1" x14ac:dyDescent="0.35">
      <c r="A7" s="34">
        <v>1</v>
      </c>
      <c r="B7" s="37" t="s">
        <v>3</v>
      </c>
      <c r="C7" s="35">
        <v>1</v>
      </c>
      <c r="D7" s="111" t="s">
        <v>33</v>
      </c>
      <c r="E7" s="143" t="s">
        <v>27</v>
      </c>
      <c r="F7" s="154">
        <v>22</v>
      </c>
      <c r="G7" s="154">
        <v>20</v>
      </c>
      <c r="H7" s="154">
        <v>30</v>
      </c>
      <c r="I7" s="154">
        <v>22</v>
      </c>
      <c r="J7" s="154"/>
      <c r="K7" s="154"/>
      <c r="L7" s="154"/>
      <c r="M7" s="151">
        <f>SUM(Tableau12[[#This Row],[Colonne5]:[Colonne11]])</f>
        <v>94</v>
      </c>
      <c r="N7" s="81">
        <v>23.5</v>
      </c>
    </row>
    <row r="8" spans="1:14" ht="16.2" thickBot="1" x14ac:dyDescent="0.35">
      <c r="A8" s="34">
        <v>2</v>
      </c>
      <c r="B8" s="107" t="s">
        <v>4</v>
      </c>
      <c r="C8" s="31">
        <v>1</v>
      </c>
      <c r="D8" s="44" t="s">
        <v>39</v>
      </c>
      <c r="E8" s="144" t="s">
        <v>0</v>
      </c>
      <c r="F8" s="154">
        <v>20</v>
      </c>
      <c r="G8" s="154">
        <v>17</v>
      </c>
      <c r="H8" s="154">
        <v>22</v>
      </c>
      <c r="I8" s="154">
        <v>25</v>
      </c>
      <c r="J8" s="154"/>
      <c r="K8" s="154"/>
      <c r="L8" s="154"/>
      <c r="M8" s="151">
        <f>SUM(Tableau12[[#This Row],[Colonne5]:[Colonne11]])</f>
        <v>84</v>
      </c>
      <c r="N8" s="81">
        <v>21</v>
      </c>
    </row>
    <row r="9" spans="1:14" ht="16.2" thickBot="1" x14ac:dyDescent="0.35">
      <c r="A9" s="34">
        <v>3</v>
      </c>
      <c r="B9" s="37" t="s">
        <v>3</v>
      </c>
      <c r="C9" s="35">
        <v>2</v>
      </c>
      <c r="D9" s="44" t="s">
        <v>37</v>
      </c>
      <c r="E9" s="143" t="s">
        <v>27</v>
      </c>
      <c r="F9" s="154">
        <v>30</v>
      </c>
      <c r="G9" s="154">
        <v>25</v>
      </c>
      <c r="H9" s="154">
        <v>25</v>
      </c>
      <c r="I9" s="155"/>
      <c r="J9" s="154"/>
      <c r="K9" s="154"/>
      <c r="L9" s="154"/>
      <c r="M9" s="151">
        <f>SUM(Tableau12[[#This Row],[Colonne5]:[Colonne11]])</f>
        <v>80</v>
      </c>
      <c r="N9" s="81">
        <v>26.7</v>
      </c>
    </row>
    <row r="10" spans="1:14" ht="16.2" thickBot="1" x14ac:dyDescent="0.35">
      <c r="A10" s="34">
        <v>4</v>
      </c>
      <c r="B10" s="37" t="s">
        <v>3</v>
      </c>
      <c r="C10" s="31">
        <v>3</v>
      </c>
      <c r="D10" s="44" t="s">
        <v>32</v>
      </c>
      <c r="E10" s="144" t="s">
        <v>0</v>
      </c>
      <c r="F10" s="154">
        <v>25</v>
      </c>
      <c r="G10" s="154">
        <v>22</v>
      </c>
      <c r="H10" s="155"/>
      <c r="I10" s="154">
        <v>30</v>
      </c>
      <c r="J10" s="154"/>
      <c r="K10" s="154"/>
      <c r="L10" s="154"/>
      <c r="M10" s="151">
        <f>SUM(Tableau12[[#This Row],[Colonne5]:[Colonne11]])</f>
        <v>77</v>
      </c>
      <c r="N10" s="81">
        <v>25.7</v>
      </c>
    </row>
    <row r="11" spans="1:14" ht="16.2" thickBot="1" x14ac:dyDescent="0.35">
      <c r="A11" s="34">
        <v>5</v>
      </c>
      <c r="B11" s="37" t="s">
        <v>3</v>
      </c>
      <c r="C11" s="35">
        <v>4</v>
      </c>
      <c r="D11" s="45" t="s">
        <v>42</v>
      </c>
      <c r="E11" s="144" t="s">
        <v>0</v>
      </c>
      <c r="F11" s="154">
        <v>19</v>
      </c>
      <c r="G11" s="154">
        <v>18.5</v>
      </c>
      <c r="H11" s="154">
        <v>17</v>
      </c>
      <c r="I11" s="154">
        <v>13.5</v>
      </c>
      <c r="J11" s="154"/>
      <c r="K11" s="154"/>
      <c r="L11" s="154"/>
      <c r="M11" s="151">
        <f>SUM(Tableau12[[#This Row],[Colonne5]:[Colonne11]])</f>
        <v>68</v>
      </c>
      <c r="N11" s="81">
        <v>17</v>
      </c>
    </row>
    <row r="12" spans="1:14" ht="16.2" thickBot="1" x14ac:dyDescent="0.35">
      <c r="A12" s="34">
        <v>6</v>
      </c>
      <c r="B12" s="37" t="s">
        <v>3</v>
      </c>
      <c r="C12" s="31">
        <v>5</v>
      </c>
      <c r="D12" s="44" t="s">
        <v>35</v>
      </c>
      <c r="E12" s="144" t="s">
        <v>0</v>
      </c>
      <c r="F12" s="154">
        <v>18</v>
      </c>
      <c r="G12" s="154">
        <v>15</v>
      </c>
      <c r="H12" s="154">
        <v>17.5</v>
      </c>
      <c r="I12" s="154">
        <v>15.5</v>
      </c>
      <c r="J12" s="154"/>
      <c r="K12" s="154"/>
      <c r="L12" s="154"/>
      <c r="M12" s="151">
        <f>SUM(Tableau12[[#This Row],[Colonne5]:[Colonne11]])</f>
        <v>66</v>
      </c>
      <c r="N12" s="81">
        <v>16.5</v>
      </c>
    </row>
    <row r="13" spans="1:14" ht="16.2" thickBot="1" x14ac:dyDescent="0.35">
      <c r="A13" s="34">
        <v>7</v>
      </c>
      <c r="B13" s="37" t="s">
        <v>3</v>
      </c>
      <c r="C13" s="35">
        <v>6</v>
      </c>
      <c r="D13" s="44" t="s">
        <v>60</v>
      </c>
      <c r="E13" s="145" t="s">
        <v>9</v>
      </c>
      <c r="F13" s="154">
        <v>16</v>
      </c>
      <c r="G13" s="154">
        <v>16</v>
      </c>
      <c r="H13" s="154">
        <v>15.5</v>
      </c>
      <c r="I13" s="154">
        <v>17</v>
      </c>
      <c r="J13" s="154"/>
      <c r="K13" s="154"/>
      <c r="L13" s="154"/>
      <c r="M13" s="151">
        <f>SUM(Tableau12[[#This Row],[Colonne5]:[Colonne11]])</f>
        <v>64.5</v>
      </c>
      <c r="N13" s="81">
        <v>16.100000000000001</v>
      </c>
    </row>
    <row r="14" spans="1:14" ht="16.2" thickBot="1" x14ac:dyDescent="0.35">
      <c r="A14" s="34">
        <v>8</v>
      </c>
      <c r="B14" s="37" t="s">
        <v>3</v>
      </c>
      <c r="C14" s="31">
        <v>7</v>
      </c>
      <c r="D14" s="44" t="s">
        <v>211</v>
      </c>
      <c r="E14" s="143" t="s">
        <v>27</v>
      </c>
      <c r="F14" s="155"/>
      <c r="G14" s="154">
        <v>19</v>
      </c>
      <c r="H14" s="154">
        <v>20</v>
      </c>
      <c r="I14" s="154">
        <v>20</v>
      </c>
      <c r="J14" s="154"/>
      <c r="K14" s="154"/>
      <c r="L14" s="154"/>
      <c r="M14" s="151">
        <f>SUM(Tableau12[[#This Row],[Colonne5]:[Colonne11]])</f>
        <v>59</v>
      </c>
      <c r="N14" s="81">
        <v>19.7</v>
      </c>
    </row>
    <row r="15" spans="1:14" ht="16.2" thickBot="1" x14ac:dyDescent="0.35">
      <c r="A15" s="34">
        <v>9</v>
      </c>
      <c r="B15" s="37" t="s">
        <v>3</v>
      </c>
      <c r="C15" s="35">
        <v>8</v>
      </c>
      <c r="D15" s="44" t="s">
        <v>96</v>
      </c>
      <c r="E15" s="144" t="s">
        <v>0</v>
      </c>
      <c r="F15" s="154">
        <v>13</v>
      </c>
      <c r="G15" s="154">
        <v>14</v>
      </c>
      <c r="H15" s="154">
        <v>14</v>
      </c>
      <c r="I15" s="154">
        <v>15</v>
      </c>
      <c r="J15" s="154"/>
      <c r="K15" s="154"/>
      <c r="L15" s="154"/>
      <c r="M15" s="151">
        <f>SUM(Tableau12[[#This Row],[Colonne5]:[Colonne11]])</f>
        <v>56</v>
      </c>
      <c r="N15" s="81">
        <v>14</v>
      </c>
    </row>
    <row r="16" spans="1:14" ht="16.2" thickBot="1" x14ac:dyDescent="0.35">
      <c r="A16" s="34">
        <v>10</v>
      </c>
      <c r="B16" s="36" t="s">
        <v>5</v>
      </c>
      <c r="C16" s="31">
        <v>1</v>
      </c>
      <c r="D16" s="112" t="s">
        <v>100</v>
      </c>
      <c r="E16" s="144" t="s">
        <v>0</v>
      </c>
      <c r="F16" s="154">
        <v>14</v>
      </c>
      <c r="G16" s="154">
        <v>11.5</v>
      </c>
      <c r="H16" s="154">
        <v>12</v>
      </c>
      <c r="I16" s="154">
        <v>14</v>
      </c>
      <c r="J16" s="154"/>
      <c r="K16" s="154"/>
      <c r="L16" s="154"/>
      <c r="M16" s="151">
        <f>SUM(Tableau12[[#This Row],[Colonne5]:[Colonne11]])</f>
        <v>51.5</v>
      </c>
      <c r="N16" s="81">
        <v>12.9</v>
      </c>
    </row>
    <row r="17" spans="1:14" ht="16.2" thickBot="1" x14ac:dyDescent="0.35">
      <c r="A17" s="34">
        <v>11</v>
      </c>
      <c r="B17" s="37" t="s">
        <v>3</v>
      </c>
      <c r="C17" s="35">
        <v>9</v>
      </c>
      <c r="D17" s="44" t="s">
        <v>131</v>
      </c>
      <c r="E17" s="145" t="s">
        <v>9</v>
      </c>
      <c r="F17" s="155"/>
      <c r="G17" s="154">
        <v>16.5</v>
      </c>
      <c r="H17" s="154">
        <v>16.5</v>
      </c>
      <c r="I17" s="154">
        <v>18</v>
      </c>
      <c r="J17" s="154"/>
      <c r="K17" s="154"/>
      <c r="L17" s="154"/>
      <c r="M17" s="151">
        <f>SUM(Tableau12[[#This Row],[Colonne5]:[Colonne11]])</f>
        <v>51</v>
      </c>
      <c r="N17" s="81">
        <v>17</v>
      </c>
    </row>
    <row r="18" spans="1:14" ht="16.2" thickBot="1" x14ac:dyDescent="0.35">
      <c r="A18" s="34">
        <v>12</v>
      </c>
      <c r="B18" s="37" t="s">
        <v>3</v>
      </c>
      <c r="C18" s="31">
        <v>10</v>
      </c>
      <c r="D18" s="112" t="s">
        <v>98</v>
      </c>
      <c r="E18" s="147" t="s">
        <v>212</v>
      </c>
      <c r="F18" s="154">
        <v>10.5</v>
      </c>
      <c r="G18" s="154">
        <v>12</v>
      </c>
      <c r="H18" s="154">
        <v>13.5</v>
      </c>
      <c r="I18" s="154">
        <v>14.5</v>
      </c>
      <c r="J18" s="154"/>
      <c r="K18" s="154"/>
      <c r="L18" s="154"/>
      <c r="M18" s="151">
        <f>SUM(Tableau12[[#This Row],[Colonne5]:[Colonne11]])</f>
        <v>50.5</v>
      </c>
      <c r="N18" s="81">
        <v>12.6</v>
      </c>
    </row>
    <row r="19" spans="1:14" ht="16.2" thickBot="1" x14ac:dyDescent="0.35">
      <c r="A19" s="34">
        <v>13</v>
      </c>
      <c r="B19" s="37" t="s">
        <v>3</v>
      </c>
      <c r="C19" s="35">
        <v>11</v>
      </c>
      <c r="D19" s="112" t="s">
        <v>139</v>
      </c>
      <c r="E19" s="148" t="s">
        <v>72</v>
      </c>
      <c r="F19" s="154">
        <v>10</v>
      </c>
      <c r="G19" s="154">
        <v>13.5</v>
      </c>
      <c r="H19" s="154">
        <v>12.5</v>
      </c>
      <c r="I19" s="154">
        <v>11.5</v>
      </c>
      <c r="J19" s="154"/>
      <c r="K19" s="154"/>
      <c r="L19" s="154"/>
      <c r="M19" s="151">
        <f>SUM(Tableau12[[#This Row],[Colonne5]:[Colonne11]])</f>
        <v>47.5</v>
      </c>
      <c r="N19" s="81">
        <v>11.9</v>
      </c>
    </row>
    <row r="20" spans="1:14" ht="16.2" thickBot="1" x14ac:dyDescent="0.35">
      <c r="A20" s="34">
        <v>14</v>
      </c>
      <c r="B20" s="36" t="s">
        <v>5</v>
      </c>
      <c r="C20" s="31">
        <v>2</v>
      </c>
      <c r="D20" s="198" t="s">
        <v>34</v>
      </c>
      <c r="E20" s="144" t="s">
        <v>0</v>
      </c>
      <c r="F20" s="155"/>
      <c r="G20" s="154">
        <v>15.5</v>
      </c>
      <c r="H20" s="154">
        <v>15</v>
      </c>
      <c r="I20" s="154">
        <v>12</v>
      </c>
      <c r="J20" s="154"/>
      <c r="K20" s="154"/>
      <c r="L20" s="154"/>
      <c r="M20" s="151">
        <f>SUM(Tableau12[[#This Row],[Colonne5]:[Colonne11]])</f>
        <v>42.5</v>
      </c>
      <c r="N20" s="81">
        <v>14.2</v>
      </c>
    </row>
    <row r="21" spans="1:14" ht="16.2" thickBot="1" x14ac:dyDescent="0.35">
      <c r="A21" s="34">
        <v>15</v>
      </c>
      <c r="B21" s="36" t="s">
        <v>5</v>
      </c>
      <c r="C21" s="35">
        <v>3</v>
      </c>
      <c r="D21" s="44" t="s">
        <v>179</v>
      </c>
      <c r="E21" s="145" t="s">
        <v>9</v>
      </c>
      <c r="F21" s="154">
        <v>9</v>
      </c>
      <c r="G21" s="154">
        <v>8</v>
      </c>
      <c r="H21" s="154">
        <v>13</v>
      </c>
      <c r="I21" s="154">
        <v>11</v>
      </c>
      <c r="J21" s="154"/>
      <c r="K21" s="154"/>
      <c r="L21" s="154"/>
      <c r="M21" s="151">
        <f>SUM(Tableau12[[#This Row],[Colonne5]:[Colonne11]])</f>
        <v>41</v>
      </c>
      <c r="N21" s="81">
        <v>10.3</v>
      </c>
    </row>
    <row r="22" spans="1:14" ht="16.2" thickBot="1" x14ac:dyDescent="0.35">
      <c r="A22" s="34">
        <v>16</v>
      </c>
      <c r="B22" s="37" t="s">
        <v>3</v>
      </c>
      <c r="C22" s="31">
        <v>12</v>
      </c>
      <c r="D22" s="44" t="s">
        <v>267</v>
      </c>
      <c r="E22" s="147" t="s">
        <v>111</v>
      </c>
      <c r="F22" s="154">
        <v>11</v>
      </c>
      <c r="G22" s="154">
        <v>12.5</v>
      </c>
      <c r="H22" s="154">
        <v>11.5</v>
      </c>
      <c r="I22" s="155"/>
      <c r="J22" s="154"/>
      <c r="K22" s="154"/>
      <c r="L22" s="154"/>
      <c r="M22" s="151">
        <f>SUM(Tableau12[[#This Row],[Colonne5]:[Colonne11]])</f>
        <v>35</v>
      </c>
      <c r="N22" s="81">
        <v>11.7</v>
      </c>
    </row>
    <row r="23" spans="1:14" ht="16.2" thickBot="1" x14ac:dyDescent="0.35">
      <c r="A23" s="34">
        <v>17</v>
      </c>
      <c r="B23" s="37" t="s">
        <v>3</v>
      </c>
      <c r="C23" s="35">
        <v>13</v>
      </c>
      <c r="D23" s="44" t="s">
        <v>46</v>
      </c>
      <c r="E23" s="144" t="s">
        <v>0</v>
      </c>
      <c r="F23" s="154">
        <v>17</v>
      </c>
      <c r="G23" s="154">
        <v>17.5</v>
      </c>
      <c r="H23" s="155"/>
      <c r="I23" s="155"/>
      <c r="J23" s="154"/>
      <c r="K23" s="154"/>
      <c r="L23" s="154"/>
      <c r="M23" s="151">
        <f>SUM(Tableau12[[#This Row],[Colonne5]:[Colonne11]])</f>
        <v>34.5</v>
      </c>
      <c r="N23" s="81">
        <v>17.3</v>
      </c>
    </row>
    <row r="24" spans="1:14" ht="16.2" thickBot="1" x14ac:dyDescent="0.35">
      <c r="A24" s="34">
        <v>18</v>
      </c>
      <c r="B24" s="36" t="s">
        <v>5</v>
      </c>
      <c r="C24" s="31">
        <v>4</v>
      </c>
      <c r="D24" s="44" t="s">
        <v>132</v>
      </c>
      <c r="E24" s="145" t="s">
        <v>9</v>
      </c>
      <c r="F24" s="154">
        <v>9.5</v>
      </c>
      <c r="G24" s="154">
        <v>8.5</v>
      </c>
      <c r="H24" s="154">
        <v>9</v>
      </c>
      <c r="I24" s="154">
        <v>7.5</v>
      </c>
      <c r="J24" s="154"/>
      <c r="K24" s="154"/>
      <c r="L24" s="154"/>
      <c r="M24" s="151">
        <f>SUM(Tableau12[[#This Row],[Colonne5]:[Colonne11]])</f>
        <v>34.5</v>
      </c>
      <c r="N24" s="81">
        <v>8.6</v>
      </c>
    </row>
    <row r="25" spans="1:14" ht="16.2" thickBot="1" x14ac:dyDescent="0.35">
      <c r="A25" s="34">
        <v>19</v>
      </c>
      <c r="B25" s="37" t="s">
        <v>3</v>
      </c>
      <c r="C25" s="35">
        <v>14</v>
      </c>
      <c r="D25" s="44" t="s">
        <v>270</v>
      </c>
      <c r="E25" s="147" t="s">
        <v>30</v>
      </c>
      <c r="F25" s="155"/>
      <c r="G25" s="154">
        <v>14.5</v>
      </c>
      <c r="H25" s="154">
        <v>18</v>
      </c>
      <c r="I25" s="155"/>
      <c r="J25" s="154"/>
      <c r="K25" s="154"/>
      <c r="L25" s="154"/>
      <c r="M25" s="151">
        <f>SUM(Tableau12[[#This Row],[Colonne5]:[Colonne11]])</f>
        <v>32.5</v>
      </c>
      <c r="N25" s="81">
        <v>16.3</v>
      </c>
    </row>
    <row r="26" spans="1:14" ht="16.2" thickBot="1" x14ac:dyDescent="0.35">
      <c r="A26" s="34">
        <v>20</v>
      </c>
      <c r="B26" s="37" t="s">
        <v>3</v>
      </c>
      <c r="C26" s="31">
        <v>15</v>
      </c>
      <c r="D26" s="112" t="s">
        <v>104</v>
      </c>
      <c r="E26" s="146" t="s">
        <v>62</v>
      </c>
      <c r="F26" s="154">
        <v>7</v>
      </c>
      <c r="G26" s="154">
        <v>7.5</v>
      </c>
      <c r="H26" s="154">
        <v>11</v>
      </c>
      <c r="I26" s="154">
        <v>6.5</v>
      </c>
      <c r="J26" s="154"/>
      <c r="K26" s="154"/>
      <c r="L26" s="154"/>
      <c r="M26" s="151">
        <f>SUM(Tableau12[[#This Row],[Colonne5]:[Colonne11]])</f>
        <v>32</v>
      </c>
      <c r="N26" s="81">
        <v>8</v>
      </c>
    </row>
    <row r="27" spans="1:14" ht="16.2" thickBot="1" x14ac:dyDescent="0.35">
      <c r="A27" s="34">
        <v>21</v>
      </c>
      <c r="B27" s="107" t="s">
        <v>4</v>
      </c>
      <c r="C27" s="35">
        <v>2</v>
      </c>
      <c r="D27" s="44" t="s">
        <v>244</v>
      </c>
      <c r="E27" s="147" t="s">
        <v>30</v>
      </c>
      <c r="F27" s="155"/>
      <c r="G27" s="154">
        <v>30</v>
      </c>
      <c r="H27" s="155"/>
      <c r="I27" s="155"/>
      <c r="J27" s="154"/>
      <c r="K27" s="154"/>
      <c r="L27" s="154"/>
      <c r="M27" s="151">
        <f>SUM(Tableau12[[#This Row],[Colonne5]:[Colonne11]])</f>
        <v>30</v>
      </c>
      <c r="N27" s="81">
        <v>30</v>
      </c>
    </row>
    <row r="28" spans="1:14" ht="16.2" thickBot="1" x14ac:dyDescent="0.35">
      <c r="A28" s="34">
        <v>22</v>
      </c>
      <c r="B28" s="37" t="s">
        <v>3</v>
      </c>
      <c r="C28" s="31">
        <v>16</v>
      </c>
      <c r="D28" s="44" t="s">
        <v>64</v>
      </c>
      <c r="E28" s="146" t="s">
        <v>62</v>
      </c>
      <c r="F28" s="154">
        <v>15</v>
      </c>
      <c r="G28" s="155"/>
      <c r="H28" s="154">
        <v>14.5</v>
      </c>
      <c r="I28" s="155"/>
      <c r="J28" s="154"/>
      <c r="K28" s="154"/>
      <c r="L28" s="154"/>
      <c r="M28" s="151">
        <f>SUM(Tableau12[[#This Row],[Colonne5]:[Colonne11]])</f>
        <v>29.5</v>
      </c>
      <c r="N28" s="81">
        <v>14.8</v>
      </c>
    </row>
    <row r="29" spans="1:14" ht="16.2" thickBot="1" x14ac:dyDescent="0.35">
      <c r="A29" s="34">
        <v>23</v>
      </c>
      <c r="B29" s="37" t="s">
        <v>3</v>
      </c>
      <c r="C29" s="35">
        <v>17</v>
      </c>
      <c r="D29" s="112" t="s">
        <v>138</v>
      </c>
      <c r="E29" s="148" t="s">
        <v>72</v>
      </c>
      <c r="F29" s="155"/>
      <c r="G29" s="154">
        <v>9.5</v>
      </c>
      <c r="H29" s="154">
        <v>10</v>
      </c>
      <c r="I29" s="154">
        <v>10</v>
      </c>
      <c r="J29" s="154"/>
      <c r="K29" s="154"/>
      <c r="L29" s="154"/>
      <c r="M29" s="151">
        <f>SUM(Tableau12[[#This Row],[Colonne5]:[Colonne11]])</f>
        <v>29.5</v>
      </c>
      <c r="N29" s="81">
        <v>9.8000000000000007</v>
      </c>
    </row>
    <row r="30" spans="1:14" ht="16.2" thickBot="1" x14ac:dyDescent="0.35">
      <c r="A30" s="34">
        <v>24</v>
      </c>
      <c r="B30" s="37" t="s">
        <v>3</v>
      </c>
      <c r="C30" s="31">
        <v>18</v>
      </c>
      <c r="D30" s="112" t="s">
        <v>245</v>
      </c>
      <c r="E30" s="147" t="s">
        <v>197</v>
      </c>
      <c r="F30" s="155"/>
      <c r="G30" s="154">
        <v>13</v>
      </c>
      <c r="H30" s="155"/>
      <c r="I30" s="154">
        <v>16</v>
      </c>
      <c r="J30" s="154"/>
      <c r="K30" s="154"/>
      <c r="L30" s="154"/>
      <c r="M30" s="151">
        <f>SUM(Tableau12[[#This Row],[Colonne5]:[Colonne11]])</f>
        <v>29</v>
      </c>
      <c r="N30" s="81">
        <v>14.6</v>
      </c>
    </row>
    <row r="31" spans="1:14" ht="16.2" thickBot="1" x14ac:dyDescent="0.35">
      <c r="A31" s="34">
        <v>25</v>
      </c>
      <c r="B31" s="108" t="s">
        <v>58</v>
      </c>
      <c r="C31" s="35">
        <v>1</v>
      </c>
      <c r="D31" s="210" t="s">
        <v>55</v>
      </c>
      <c r="E31" s="144" t="s">
        <v>0</v>
      </c>
      <c r="F31" s="154">
        <v>8.5</v>
      </c>
      <c r="G31" s="154">
        <v>6</v>
      </c>
      <c r="H31" s="154">
        <v>9.5</v>
      </c>
      <c r="I31" s="154">
        <v>5</v>
      </c>
      <c r="J31" s="154"/>
      <c r="K31" s="154"/>
      <c r="L31" s="154"/>
      <c r="M31" s="151">
        <f>SUM(Tableau12[[#This Row],[Colonne5]:[Colonne11]])</f>
        <v>29</v>
      </c>
      <c r="N31" s="81">
        <v>7.3</v>
      </c>
    </row>
    <row r="32" spans="1:14" ht="16.2" thickBot="1" x14ac:dyDescent="0.35">
      <c r="A32" s="34">
        <v>26</v>
      </c>
      <c r="B32" s="107" t="s">
        <v>4</v>
      </c>
      <c r="C32" s="31">
        <v>3</v>
      </c>
      <c r="D32" s="112" t="s">
        <v>248</v>
      </c>
      <c r="E32" s="145" t="s">
        <v>9</v>
      </c>
      <c r="F32" s="155"/>
      <c r="G32" s="154">
        <v>7</v>
      </c>
      <c r="H32" s="154">
        <v>10.5</v>
      </c>
      <c r="I32" s="154">
        <v>8</v>
      </c>
      <c r="J32" s="154"/>
      <c r="K32" s="154"/>
      <c r="L32" s="154"/>
      <c r="M32" s="151">
        <f>SUM(Tableau12[[#This Row],[Colonne5]:[Colonne11]])</f>
        <v>25.5</v>
      </c>
      <c r="N32" s="81">
        <v>8.5</v>
      </c>
    </row>
    <row r="33" spans="1:14" ht="16.2" thickBot="1" x14ac:dyDescent="0.35">
      <c r="A33" s="34">
        <v>27</v>
      </c>
      <c r="B33" s="37" t="s">
        <v>3</v>
      </c>
      <c r="C33" s="35">
        <v>19</v>
      </c>
      <c r="D33" s="113" t="s">
        <v>213</v>
      </c>
      <c r="E33" s="144" t="s">
        <v>0</v>
      </c>
      <c r="F33" s="155"/>
      <c r="G33" s="154">
        <v>9</v>
      </c>
      <c r="H33" s="154">
        <v>7.5</v>
      </c>
      <c r="I33" s="154">
        <v>8.5</v>
      </c>
      <c r="J33" s="154"/>
      <c r="K33" s="154"/>
      <c r="L33" s="154"/>
      <c r="M33" s="151">
        <f>SUM(Tableau12[[#This Row],[Colonne5]:[Colonne11]])</f>
        <v>25</v>
      </c>
      <c r="N33" s="81">
        <v>8</v>
      </c>
    </row>
    <row r="34" spans="1:14" ht="16.2" thickBot="1" x14ac:dyDescent="0.35">
      <c r="A34" s="34">
        <v>28</v>
      </c>
      <c r="B34" s="37" t="s">
        <v>3</v>
      </c>
      <c r="C34" s="31">
        <v>20</v>
      </c>
      <c r="D34" s="44" t="s">
        <v>246</v>
      </c>
      <c r="E34" s="145" t="s">
        <v>9</v>
      </c>
      <c r="F34" s="155"/>
      <c r="G34" s="154">
        <v>11</v>
      </c>
      <c r="H34" s="155"/>
      <c r="I34" s="154">
        <v>13</v>
      </c>
      <c r="J34" s="154"/>
      <c r="K34" s="154"/>
      <c r="L34" s="154"/>
      <c r="M34" s="151">
        <f>SUM(Tableau12[[#This Row],[Colonne5]:[Colonne11]])</f>
        <v>24</v>
      </c>
      <c r="N34" s="81">
        <v>12</v>
      </c>
    </row>
    <row r="35" spans="1:14" ht="16.2" thickBot="1" x14ac:dyDescent="0.35">
      <c r="A35" s="34">
        <v>29</v>
      </c>
      <c r="B35" s="108" t="s">
        <v>58</v>
      </c>
      <c r="C35" s="35">
        <v>2</v>
      </c>
      <c r="D35" s="210" t="s">
        <v>268</v>
      </c>
      <c r="E35" s="147" t="s">
        <v>97</v>
      </c>
      <c r="F35" s="154">
        <v>12</v>
      </c>
      <c r="G35" s="154">
        <v>10.5</v>
      </c>
      <c r="H35" s="155"/>
      <c r="I35" s="155"/>
      <c r="J35" s="154"/>
      <c r="K35" s="154"/>
      <c r="L35" s="154"/>
      <c r="M35" s="151">
        <f>SUM(Tableau12[[#This Row],[Colonne5]:[Colonne11]])</f>
        <v>22.5</v>
      </c>
      <c r="N35" s="81">
        <v>11.3</v>
      </c>
    </row>
    <row r="36" spans="1:14" ht="16.2" thickBot="1" x14ac:dyDescent="0.35">
      <c r="A36" s="34">
        <v>30</v>
      </c>
      <c r="B36" s="109" t="s">
        <v>10</v>
      </c>
      <c r="C36" s="31">
        <v>1</v>
      </c>
      <c r="D36" s="44" t="s">
        <v>38</v>
      </c>
      <c r="E36" s="144" t="s">
        <v>0</v>
      </c>
      <c r="F36" s="154">
        <v>6.5</v>
      </c>
      <c r="G36" s="154">
        <v>5</v>
      </c>
      <c r="H36" s="154">
        <v>5.5</v>
      </c>
      <c r="I36" s="154">
        <v>3.5</v>
      </c>
      <c r="J36" s="154"/>
      <c r="K36" s="154"/>
      <c r="L36" s="154"/>
      <c r="M36" s="151">
        <f>SUM(Tableau12[[#This Row],[Colonne5]:[Colonne11]])</f>
        <v>20.5</v>
      </c>
      <c r="N36" s="81">
        <v>5.0999999999999996</v>
      </c>
    </row>
    <row r="37" spans="1:14" ht="16.2" thickBot="1" x14ac:dyDescent="0.35">
      <c r="A37" s="34">
        <v>31</v>
      </c>
      <c r="B37" s="36" t="s">
        <v>5</v>
      </c>
      <c r="C37" s="35">
        <v>5</v>
      </c>
      <c r="D37" s="44" t="s">
        <v>41</v>
      </c>
      <c r="E37" s="149" t="s">
        <v>27</v>
      </c>
      <c r="F37" s="155"/>
      <c r="G37" s="154">
        <v>10</v>
      </c>
      <c r="H37" s="155"/>
      <c r="I37" s="154">
        <v>10.5</v>
      </c>
      <c r="J37" s="154"/>
      <c r="K37" s="154"/>
      <c r="L37" s="154"/>
      <c r="M37" s="151">
        <f>SUM(Tableau12[[#This Row],[Colonne5]:[Colonne11]])</f>
        <v>20.5</v>
      </c>
      <c r="N37" s="81">
        <v>10.3</v>
      </c>
    </row>
    <row r="38" spans="1:14" ht="16.2" thickBot="1" x14ac:dyDescent="0.35">
      <c r="A38" s="34">
        <v>32</v>
      </c>
      <c r="B38" s="107" t="s">
        <v>4</v>
      </c>
      <c r="C38" s="31">
        <v>4</v>
      </c>
      <c r="D38" s="112" t="s">
        <v>247</v>
      </c>
      <c r="E38" s="145" t="s">
        <v>9</v>
      </c>
      <c r="F38" s="155"/>
      <c r="G38" s="154">
        <v>4</v>
      </c>
      <c r="H38" s="154">
        <v>8</v>
      </c>
      <c r="I38" s="154">
        <v>6</v>
      </c>
      <c r="J38" s="154"/>
      <c r="K38" s="154"/>
      <c r="L38" s="154"/>
      <c r="M38" s="151">
        <f>SUM(Tableau12[[#This Row],[Colonne5]:[Colonne11]])</f>
        <v>18</v>
      </c>
      <c r="N38" s="81">
        <v>6</v>
      </c>
    </row>
    <row r="39" spans="1:14" ht="16.2" thickBot="1" x14ac:dyDescent="0.35">
      <c r="A39" s="34">
        <v>33</v>
      </c>
      <c r="B39" s="37" t="s">
        <v>3</v>
      </c>
      <c r="C39" s="35">
        <v>21</v>
      </c>
      <c r="D39" s="44" t="s">
        <v>269</v>
      </c>
      <c r="E39" s="147" t="s">
        <v>30</v>
      </c>
      <c r="F39" s="155"/>
      <c r="G39" s="154">
        <v>18</v>
      </c>
      <c r="H39" s="155"/>
      <c r="I39" s="155"/>
      <c r="J39" s="154"/>
      <c r="K39" s="154"/>
      <c r="L39" s="154"/>
      <c r="M39" s="151">
        <f>SUM(Tableau12[[#This Row],[Colonne5]:[Colonne11]])</f>
        <v>18</v>
      </c>
      <c r="N39" s="81">
        <v>18</v>
      </c>
    </row>
    <row r="40" spans="1:14" ht="16.2" thickBot="1" x14ac:dyDescent="0.35">
      <c r="A40" s="34">
        <v>34</v>
      </c>
      <c r="B40" s="36" t="s">
        <v>5</v>
      </c>
      <c r="C40" s="31">
        <v>6</v>
      </c>
      <c r="D40" s="44" t="s">
        <v>237</v>
      </c>
      <c r="E40" s="145" t="s">
        <v>9</v>
      </c>
      <c r="F40" s="155"/>
      <c r="G40" s="155"/>
      <c r="H40" s="154">
        <v>8.5</v>
      </c>
      <c r="I40" s="154">
        <v>9</v>
      </c>
      <c r="J40" s="154"/>
      <c r="K40" s="154"/>
      <c r="L40" s="154"/>
      <c r="M40" s="151">
        <f>SUM(Tableau12[[#This Row],[Colonne5]:[Colonne11]])</f>
        <v>17.5</v>
      </c>
      <c r="N40" s="81">
        <v>8.8000000000000007</v>
      </c>
    </row>
    <row r="41" spans="1:14" ht="16.2" thickBot="1" x14ac:dyDescent="0.35">
      <c r="A41" s="34">
        <v>35</v>
      </c>
      <c r="B41" s="36" t="s">
        <v>5</v>
      </c>
      <c r="C41" s="35">
        <v>7</v>
      </c>
      <c r="D41" s="112" t="s">
        <v>277</v>
      </c>
      <c r="E41" s="147" t="s">
        <v>31</v>
      </c>
      <c r="F41" s="155"/>
      <c r="G41" s="155"/>
      <c r="H41" s="154">
        <v>16</v>
      </c>
      <c r="I41" s="155"/>
      <c r="J41" s="154"/>
      <c r="K41" s="154"/>
      <c r="L41" s="154"/>
      <c r="M41" s="151">
        <f>SUM(Tableau12[[#This Row],[Colonne5]:[Colonne11]])</f>
        <v>16</v>
      </c>
      <c r="N41" s="81">
        <v>16</v>
      </c>
    </row>
    <row r="42" spans="1:14" ht="16.2" thickBot="1" x14ac:dyDescent="0.35">
      <c r="A42" s="34">
        <v>36</v>
      </c>
      <c r="B42" s="108" t="s">
        <v>58</v>
      </c>
      <c r="C42" s="31">
        <v>3</v>
      </c>
      <c r="D42" s="116" t="s">
        <v>56</v>
      </c>
      <c r="E42" s="144" t="s">
        <v>0</v>
      </c>
      <c r="F42" s="155"/>
      <c r="G42" s="154">
        <v>6.5</v>
      </c>
      <c r="H42" s="154">
        <v>7</v>
      </c>
      <c r="I42" s="154">
        <v>2.5</v>
      </c>
      <c r="J42" s="154"/>
      <c r="K42" s="154"/>
      <c r="L42" s="154"/>
      <c r="M42" s="151">
        <f>SUM(Tableau12[[#This Row],[Colonne5]:[Colonne11]])</f>
        <v>16</v>
      </c>
      <c r="N42" s="81">
        <v>5.3</v>
      </c>
    </row>
    <row r="43" spans="1:14" ht="16.2" thickBot="1" x14ac:dyDescent="0.35">
      <c r="A43" s="34">
        <v>37</v>
      </c>
      <c r="B43" s="109" t="s">
        <v>10</v>
      </c>
      <c r="C43" s="35">
        <v>2</v>
      </c>
      <c r="D43" s="115" t="s">
        <v>36</v>
      </c>
      <c r="E43" s="143" t="s">
        <v>27</v>
      </c>
      <c r="F43" s="154">
        <v>5.5</v>
      </c>
      <c r="G43" s="154">
        <v>3.5</v>
      </c>
      <c r="H43" s="154">
        <v>4.5</v>
      </c>
      <c r="I43" s="154">
        <v>1.5</v>
      </c>
      <c r="J43" s="154"/>
      <c r="K43" s="154"/>
      <c r="L43" s="154"/>
      <c r="M43" s="151">
        <f>SUM(Tableau12[[#This Row],[Colonne5]:[Colonne11]])</f>
        <v>15</v>
      </c>
      <c r="N43" s="81">
        <v>3.8</v>
      </c>
    </row>
    <row r="44" spans="1:14" ht="16.2" thickBot="1" x14ac:dyDescent="0.35">
      <c r="A44" s="34">
        <v>38</v>
      </c>
      <c r="B44" s="36" t="s">
        <v>5</v>
      </c>
      <c r="C44" s="35">
        <v>8</v>
      </c>
      <c r="D44" s="199" t="s">
        <v>43</v>
      </c>
      <c r="E44" s="144" t="s">
        <v>0</v>
      </c>
      <c r="F44" s="154">
        <v>8</v>
      </c>
      <c r="G44" s="155"/>
      <c r="H44" s="155"/>
      <c r="I44" s="154">
        <v>5.5</v>
      </c>
      <c r="J44" s="154"/>
      <c r="K44" s="154"/>
      <c r="L44" s="154"/>
      <c r="M44" s="151">
        <f>SUM(Tableau12[[#This Row],[Colonne5]:[Colonne11]])</f>
        <v>13.5</v>
      </c>
      <c r="N44" s="81">
        <v>6.8</v>
      </c>
    </row>
    <row r="45" spans="1:14" ht="16.2" thickBot="1" x14ac:dyDescent="0.35">
      <c r="A45" s="34">
        <v>39</v>
      </c>
      <c r="B45" s="37" t="s">
        <v>3</v>
      </c>
      <c r="C45" s="31">
        <v>22</v>
      </c>
      <c r="D45" s="114" t="s">
        <v>322</v>
      </c>
      <c r="E45" s="147" t="s">
        <v>118</v>
      </c>
      <c r="F45" s="155"/>
      <c r="G45" s="155"/>
      <c r="H45" s="155"/>
      <c r="I45" s="154">
        <v>12.5</v>
      </c>
      <c r="J45" s="154"/>
      <c r="K45" s="154"/>
      <c r="L45" s="154"/>
      <c r="M45" s="151">
        <f>SUM(Tableau12[[#This Row],[Colonne5]:[Colonne11]])</f>
        <v>12.5</v>
      </c>
      <c r="N45" s="81">
        <v>12.5</v>
      </c>
    </row>
    <row r="46" spans="1:14" ht="16.2" thickBot="1" x14ac:dyDescent="0.35">
      <c r="A46" s="34">
        <v>40</v>
      </c>
      <c r="B46" s="110" t="s">
        <v>57</v>
      </c>
      <c r="C46" s="35">
        <v>1</v>
      </c>
      <c r="D46" s="116" t="s">
        <v>133</v>
      </c>
      <c r="E46" s="143" t="s">
        <v>27</v>
      </c>
      <c r="F46" s="154">
        <v>6</v>
      </c>
      <c r="G46" s="154">
        <v>5.5</v>
      </c>
      <c r="H46" s="155"/>
      <c r="I46" s="155"/>
      <c r="J46" s="154"/>
      <c r="K46" s="154"/>
      <c r="L46" s="154"/>
      <c r="M46" s="151">
        <f>SUM(Tableau12[[#This Row],[Colonne5]:[Colonne11]])</f>
        <v>11.5</v>
      </c>
      <c r="N46" s="81">
        <v>5.8</v>
      </c>
    </row>
    <row r="47" spans="1:14" ht="16.2" thickBot="1" x14ac:dyDescent="0.35">
      <c r="A47" s="34">
        <v>41</v>
      </c>
      <c r="B47" s="107" t="s">
        <v>4</v>
      </c>
      <c r="C47" s="31">
        <v>5</v>
      </c>
      <c r="D47" s="114" t="s">
        <v>276</v>
      </c>
      <c r="E47" s="145" t="s">
        <v>9</v>
      </c>
      <c r="F47" s="155"/>
      <c r="G47" s="155"/>
      <c r="H47" s="154">
        <v>6.5</v>
      </c>
      <c r="I47" s="154">
        <v>4</v>
      </c>
      <c r="J47" s="154"/>
      <c r="K47" s="154"/>
      <c r="L47" s="154"/>
      <c r="M47" s="151">
        <f>SUM(Tableau12[[#This Row],[Colonne5]:[Colonne11]])</f>
        <v>10.5</v>
      </c>
      <c r="N47" s="81">
        <v>5.3</v>
      </c>
    </row>
    <row r="48" spans="1:14" ht="16.2" thickBot="1" x14ac:dyDescent="0.35">
      <c r="A48" s="34">
        <v>42</v>
      </c>
      <c r="B48" s="36" t="s">
        <v>5</v>
      </c>
      <c r="C48" s="35">
        <v>9</v>
      </c>
      <c r="D48" s="115" t="s">
        <v>40</v>
      </c>
      <c r="E48" s="143" t="s">
        <v>27</v>
      </c>
      <c r="F48" s="154">
        <v>4.5</v>
      </c>
      <c r="G48" s="154">
        <v>2.5</v>
      </c>
      <c r="H48" s="154">
        <v>3</v>
      </c>
      <c r="I48" s="155"/>
      <c r="J48" s="154"/>
      <c r="K48" s="154"/>
      <c r="L48" s="154"/>
      <c r="M48" s="151">
        <f>SUM(Tableau12[[#This Row],[Colonne5]:[Colonne11]])</f>
        <v>10</v>
      </c>
      <c r="N48" s="81">
        <v>3.3</v>
      </c>
    </row>
    <row r="49" spans="1:14" ht="16.2" thickBot="1" x14ac:dyDescent="0.35">
      <c r="A49" s="34">
        <v>43</v>
      </c>
      <c r="B49" s="37" t="s">
        <v>3</v>
      </c>
      <c r="C49" s="31">
        <v>23</v>
      </c>
      <c r="D49" s="114" t="s">
        <v>99</v>
      </c>
      <c r="E49" s="143" t="s">
        <v>27</v>
      </c>
      <c r="F49" s="155"/>
      <c r="G49" s="155"/>
      <c r="H49" s="155"/>
      <c r="I49" s="154">
        <v>9.5</v>
      </c>
      <c r="J49" s="154"/>
      <c r="K49" s="154"/>
      <c r="L49" s="154"/>
      <c r="M49" s="151">
        <f>SUM(Tableau12[[#This Row],[Colonne5]:[Colonne11]])</f>
        <v>9.5</v>
      </c>
      <c r="N49" s="81">
        <v>9.5</v>
      </c>
    </row>
    <row r="50" spans="1:14" ht="16.2" thickBot="1" x14ac:dyDescent="0.35">
      <c r="A50" s="34">
        <v>44</v>
      </c>
      <c r="B50" s="108" t="s">
        <v>58</v>
      </c>
      <c r="C50" s="35">
        <v>4</v>
      </c>
      <c r="D50" s="116" t="s">
        <v>215</v>
      </c>
      <c r="E50" s="145" t="s">
        <v>9</v>
      </c>
      <c r="F50" s="155"/>
      <c r="G50" s="154">
        <v>3</v>
      </c>
      <c r="H50" s="154">
        <v>6</v>
      </c>
      <c r="I50" s="155"/>
      <c r="J50" s="154"/>
      <c r="K50" s="154"/>
      <c r="L50" s="154"/>
      <c r="M50" s="151">
        <f>SUM(Tableau12[[#This Row],[Colonne5]:[Colonne11]])</f>
        <v>9</v>
      </c>
      <c r="N50" s="81">
        <v>4.5</v>
      </c>
    </row>
    <row r="51" spans="1:14" ht="16.2" thickBot="1" x14ac:dyDescent="0.35">
      <c r="A51" s="34">
        <v>45</v>
      </c>
      <c r="B51" s="110" t="s">
        <v>57</v>
      </c>
      <c r="C51" s="31">
        <v>2</v>
      </c>
      <c r="D51" s="116" t="s">
        <v>181</v>
      </c>
      <c r="E51" s="145" t="s">
        <v>9</v>
      </c>
      <c r="F51" s="154">
        <v>4</v>
      </c>
      <c r="G51" s="154">
        <v>1</v>
      </c>
      <c r="H51" s="154">
        <v>3.5</v>
      </c>
      <c r="I51" s="155"/>
      <c r="J51" s="154"/>
      <c r="K51" s="154"/>
      <c r="L51" s="154"/>
      <c r="M51" s="151">
        <f>SUM(Tableau12[[#This Row],[Colonne5]:[Colonne11]])</f>
        <v>8.5</v>
      </c>
      <c r="N51" s="81">
        <v>2.8</v>
      </c>
    </row>
    <row r="52" spans="1:14" ht="16.2" thickBot="1" x14ac:dyDescent="0.35">
      <c r="A52" s="34">
        <v>46</v>
      </c>
      <c r="B52" s="110" t="s">
        <v>57</v>
      </c>
      <c r="C52" s="35">
        <v>3</v>
      </c>
      <c r="D52" s="189" t="s">
        <v>352</v>
      </c>
      <c r="E52" s="146" t="s">
        <v>62</v>
      </c>
      <c r="F52" s="154">
        <v>7.5</v>
      </c>
      <c r="G52" s="155"/>
      <c r="H52" s="155"/>
      <c r="I52" s="155"/>
      <c r="J52" s="154"/>
      <c r="K52" s="154"/>
      <c r="L52" s="154"/>
      <c r="M52" s="151">
        <f>SUM(Tableau12[[#This Row],[Colonne5]:[Colonne11]])</f>
        <v>7.5</v>
      </c>
      <c r="N52" s="81">
        <v>7.5</v>
      </c>
    </row>
    <row r="53" spans="1:14" ht="16.2" thickBot="1" x14ac:dyDescent="0.35">
      <c r="A53" s="34">
        <v>47</v>
      </c>
      <c r="B53" s="37" t="s">
        <v>3</v>
      </c>
      <c r="C53" s="31">
        <v>24</v>
      </c>
      <c r="D53" s="119" t="s">
        <v>326</v>
      </c>
      <c r="E53" s="147" t="s">
        <v>31</v>
      </c>
      <c r="F53" s="155"/>
      <c r="G53" s="155"/>
      <c r="H53" s="155"/>
      <c r="I53" s="154">
        <v>7</v>
      </c>
      <c r="J53" s="154"/>
      <c r="K53" s="154"/>
      <c r="L53" s="154"/>
      <c r="M53" s="151">
        <f>SUM(Tableau12[[#This Row],[Colonne5]:[Colonne11]])</f>
        <v>7</v>
      </c>
      <c r="N53" s="81">
        <v>7</v>
      </c>
    </row>
    <row r="54" spans="1:14" ht="16.2" thickBot="1" x14ac:dyDescent="0.35">
      <c r="A54" s="34">
        <v>48</v>
      </c>
      <c r="B54" s="37" t="s">
        <v>3</v>
      </c>
      <c r="C54" s="35">
        <v>25</v>
      </c>
      <c r="D54" s="119" t="s">
        <v>101</v>
      </c>
      <c r="E54" s="143" t="s">
        <v>27</v>
      </c>
      <c r="F54" s="155"/>
      <c r="G54" s="154">
        <v>2</v>
      </c>
      <c r="H54" s="154">
        <v>5</v>
      </c>
      <c r="I54" s="155"/>
      <c r="J54" s="154"/>
      <c r="K54" s="154"/>
      <c r="L54" s="154"/>
      <c r="M54" s="151">
        <f>SUM(Tableau12[[#This Row],[Colonne5]:[Colonne11]])</f>
        <v>7</v>
      </c>
      <c r="N54" s="81">
        <v>3.5</v>
      </c>
    </row>
    <row r="55" spans="1:14" ht="16.2" thickBot="1" x14ac:dyDescent="0.35">
      <c r="A55" s="34">
        <v>49</v>
      </c>
      <c r="B55" s="207" t="s">
        <v>58</v>
      </c>
      <c r="C55" s="31">
        <v>5</v>
      </c>
      <c r="D55" s="209" t="s">
        <v>103</v>
      </c>
      <c r="E55" s="146" t="s">
        <v>62</v>
      </c>
      <c r="F55" s="155"/>
      <c r="G55" s="154">
        <v>1.5</v>
      </c>
      <c r="H55" s="154">
        <v>4</v>
      </c>
      <c r="I55" s="155"/>
      <c r="J55" s="154"/>
      <c r="K55" s="154"/>
      <c r="L55" s="154"/>
      <c r="M55" s="151">
        <f>SUM(Tableau12[[#This Row],[Colonne5]:[Colonne11]])</f>
        <v>5.5</v>
      </c>
      <c r="N55" s="81">
        <v>2.8</v>
      </c>
    </row>
    <row r="56" spans="1:14" ht="16.2" thickBot="1" x14ac:dyDescent="0.35">
      <c r="A56" s="34">
        <v>50</v>
      </c>
      <c r="B56" s="196" t="s">
        <v>4</v>
      </c>
      <c r="C56" s="35">
        <v>6</v>
      </c>
      <c r="D56" s="122" t="s">
        <v>180</v>
      </c>
      <c r="E56" s="144" t="s">
        <v>0</v>
      </c>
      <c r="F56" s="154">
        <v>5</v>
      </c>
      <c r="G56" s="155"/>
      <c r="H56" s="155"/>
      <c r="I56" s="155"/>
      <c r="J56" s="154"/>
      <c r="K56" s="154"/>
      <c r="L56" s="154"/>
      <c r="M56" s="151">
        <f>SUM(Tableau12[[#This Row],[Colonne5]:[Colonne11]])</f>
        <v>5</v>
      </c>
      <c r="N56" s="81">
        <v>5</v>
      </c>
    </row>
    <row r="57" spans="1:14" ht="16.2" thickBot="1" x14ac:dyDescent="0.35">
      <c r="A57" s="34">
        <v>51</v>
      </c>
      <c r="B57" s="207" t="s">
        <v>58</v>
      </c>
      <c r="C57" s="31">
        <v>6</v>
      </c>
      <c r="D57" s="208" t="s">
        <v>241</v>
      </c>
      <c r="E57" s="147" t="s">
        <v>30</v>
      </c>
      <c r="F57" s="154">
        <v>2.5</v>
      </c>
      <c r="G57" s="154">
        <v>1</v>
      </c>
      <c r="H57" s="154">
        <v>1.5</v>
      </c>
      <c r="I57" s="155"/>
      <c r="J57" s="154"/>
      <c r="K57" s="154"/>
      <c r="L57" s="154"/>
      <c r="M57" s="151">
        <f>SUM(Tableau12[[#This Row],[Colonne5]:[Colonne11]])</f>
        <v>5</v>
      </c>
      <c r="N57" s="81">
        <v>1.7</v>
      </c>
    </row>
    <row r="58" spans="1:14" ht="16.2" thickBot="1" x14ac:dyDescent="0.35">
      <c r="A58" s="34">
        <v>52</v>
      </c>
      <c r="B58" s="118" t="s">
        <v>3</v>
      </c>
      <c r="C58" s="35">
        <v>26</v>
      </c>
      <c r="D58" s="85" t="s">
        <v>147</v>
      </c>
      <c r="E58" s="146" t="s">
        <v>62</v>
      </c>
      <c r="F58" s="154">
        <v>3.5</v>
      </c>
      <c r="G58" s="155"/>
      <c r="H58" s="154">
        <v>1</v>
      </c>
      <c r="I58" s="155"/>
      <c r="J58" s="154"/>
      <c r="K58" s="154"/>
      <c r="L58" s="154"/>
      <c r="M58" s="151">
        <f>SUM(Tableau12[[#This Row],[Colonne5]:[Colonne11]])</f>
        <v>4.5</v>
      </c>
      <c r="N58" s="81">
        <v>2.2999999999999998</v>
      </c>
    </row>
    <row r="59" spans="1:14" ht="16.2" thickBot="1" x14ac:dyDescent="0.35">
      <c r="A59" s="34">
        <v>53</v>
      </c>
      <c r="B59" s="36" t="s">
        <v>5</v>
      </c>
      <c r="C59" s="31">
        <v>10</v>
      </c>
      <c r="D59" s="122" t="s">
        <v>271</v>
      </c>
      <c r="E59" s="147" t="s">
        <v>30</v>
      </c>
      <c r="F59" s="155"/>
      <c r="G59" s="154">
        <v>4.5</v>
      </c>
      <c r="H59" s="155"/>
      <c r="I59" s="155"/>
      <c r="J59" s="154"/>
      <c r="K59" s="154"/>
      <c r="L59" s="154"/>
      <c r="M59" s="151">
        <f>SUM(Tableau12[[#This Row],[Colonne5]:[Colonne11]])</f>
        <v>4.5</v>
      </c>
      <c r="N59" s="81">
        <v>4.5</v>
      </c>
    </row>
    <row r="60" spans="1:14" ht="16.2" thickBot="1" x14ac:dyDescent="0.35">
      <c r="A60" s="34">
        <v>54</v>
      </c>
      <c r="B60" s="36" t="s">
        <v>5</v>
      </c>
      <c r="C60" s="35">
        <v>11</v>
      </c>
      <c r="D60" s="85" t="s">
        <v>323</v>
      </c>
      <c r="E60" s="144" t="s">
        <v>0</v>
      </c>
      <c r="F60" s="155"/>
      <c r="G60" s="155"/>
      <c r="H60" s="155"/>
      <c r="I60" s="154">
        <v>4.5</v>
      </c>
      <c r="J60" s="154"/>
      <c r="K60" s="154"/>
      <c r="L60" s="154"/>
      <c r="M60" s="151">
        <f>SUM(Tableau12[[#This Row],[Colonne5]:[Colonne11]])</f>
        <v>4.5</v>
      </c>
      <c r="N60" s="154">
        <v>4.5</v>
      </c>
    </row>
    <row r="61" spans="1:14" ht="16.2" thickBot="1" x14ac:dyDescent="0.35">
      <c r="A61" s="34">
        <v>55</v>
      </c>
      <c r="B61" s="37" t="s">
        <v>3</v>
      </c>
      <c r="C61" s="31">
        <v>27</v>
      </c>
      <c r="D61" s="122" t="s">
        <v>273</v>
      </c>
      <c r="E61" s="145" t="s">
        <v>9</v>
      </c>
      <c r="F61" s="155"/>
      <c r="G61" s="155"/>
      <c r="H61" s="154">
        <v>2</v>
      </c>
      <c r="I61" s="154">
        <v>2</v>
      </c>
      <c r="J61" s="154"/>
      <c r="K61" s="154"/>
      <c r="L61" s="154"/>
      <c r="M61" s="151">
        <f>SUM(Tableau12[[#This Row],[Colonne5]:[Colonne11]])</f>
        <v>4</v>
      </c>
      <c r="N61" s="81">
        <v>2</v>
      </c>
    </row>
    <row r="62" spans="1:14" ht="16.2" thickBot="1" x14ac:dyDescent="0.35">
      <c r="A62" s="34">
        <v>56</v>
      </c>
      <c r="B62" s="37" t="s">
        <v>3</v>
      </c>
      <c r="C62" s="35">
        <v>28</v>
      </c>
      <c r="D62" s="85" t="s">
        <v>325</v>
      </c>
      <c r="E62" s="195" t="s">
        <v>9</v>
      </c>
      <c r="F62" s="155"/>
      <c r="G62" s="155"/>
      <c r="H62" s="155"/>
      <c r="I62" s="154">
        <v>3</v>
      </c>
      <c r="J62" s="154"/>
      <c r="K62" s="154"/>
      <c r="L62" s="154"/>
      <c r="M62" s="151">
        <f>SUM(Tableau12[[#This Row],[Colonne5]:[Colonne11]])</f>
        <v>3</v>
      </c>
      <c r="N62" s="154">
        <v>3</v>
      </c>
    </row>
    <row r="63" spans="1:14" ht="16.2" thickBot="1" x14ac:dyDescent="0.35">
      <c r="A63" s="34">
        <v>57</v>
      </c>
      <c r="B63" s="110" t="s">
        <v>57</v>
      </c>
      <c r="C63" s="31">
        <v>4</v>
      </c>
      <c r="D63" s="197" t="s">
        <v>250</v>
      </c>
      <c r="E63" s="150" t="s">
        <v>30</v>
      </c>
      <c r="F63" s="154">
        <v>3</v>
      </c>
      <c r="G63" s="155"/>
      <c r="H63" s="155"/>
      <c r="I63" s="155"/>
      <c r="J63" s="154"/>
      <c r="K63" s="154"/>
      <c r="L63" s="154"/>
      <c r="M63" s="151">
        <f>SUM(Tableau12[[#This Row],[Colonne5]:[Colonne11]])</f>
        <v>3</v>
      </c>
      <c r="N63" s="81">
        <v>3</v>
      </c>
    </row>
    <row r="64" spans="1:14" ht="16.2" thickBot="1" x14ac:dyDescent="0.35">
      <c r="A64" s="34">
        <v>58</v>
      </c>
      <c r="B64" s="107" t="s">
        <v>4</v>
      </c>
      <c r="C64" s="35">
        <v>7</v>
      </c>
      <c r="D64" s="122" t="s">
        <v>275</v>
      </c>
      <c r="E64" s="145" t="s">
        <v>9</v>
      </c>
      <c r="F64" s="155"/>
      <c r="G64" s="155"/>
      <c r="H64" s="154">
        <v>2.5</v>
      </c>
      <c r="I64" s="155"/>
      <c r="J64" s="154"/>
      <c r="K64" s="154"/>
      <c r="L64" s="154"/>
      <c r="M64" s="151">
        <f>SUM(Tableau12[[#This Row],[Colonne5]:[Colonne11]])</f>
        <v>2.5</v>
      </c>
      <c r="N64" s="81">
        <v>2.5</v>
      </c>
    </row>
    <row r="65" spans="1:14" ht="16.2" thickBot="1" x14ac:dyDescent="0.35">
      <c r="A65" s="34">
        <v>59</v>
      </c>
      <c r="B65" s="118" t="s">
        <v>3</v>
      </c>
      <c r="C65" s="31">
        <v>29</v>
      </c>
      <c r="D65" s="85" t="s">
        <v>239</v>
      </c>
      <c r="E65" s="150" t="s">
        <v>197</v>
      </c>
      <c r="F65" s="155"/>
      <c r="G65" s="154">
        <v>1</v>
      </c>
      <c r="H65" s="155"/>
      <c r="I65" s="154">
        <v>1</v>
      </c>
      <c r="J65" s="154"/>
      <c r="K65" s="154"/>
      <c r="L65" s="154"/>
      <c r="M65" s="151">
        <f>SUM(Tableau12[[#This Row],[Colonne5]:[Colonne11]])</f>
        <v>2</v>
      </c>
      <c r="N65" s="81">
        <v>1</v>
      </c>
    </row>
    <row r="66" spans="1:14" ht="16.2" thickBot="1" x14ac:dyDescent="0.35">
      <c r="A66" s="34">
        <v>60</v>
      </c>
      <c r="B66" s="207" t="s">
        <v>58</v>
      </c>
      <c r="C66" s="35">
        <v>7</v>
      </c>
      <c r="D66" s="120" t="s">
        <v>272</v>
      </c>
      <c r="E66" s="147" t="s">
        <v>30</v>
      </c>
      <c r="F66" s="154">
        <v>2</v>
      </c>
      <c r="G66" s="155"/>
      <c r="H66" s="155"/>
      <c r="I66" s="155"/>
      <c r="J66" s="154"/>
      <c r="K66" s="154"/>
      <c r="L66" s="154"/>
      <c r="M66" s="151">
        <f>SUM(Tableau12[[#This Row],[Colonne5]:[Colonne11]])</f>
        <v>2</v>
      </c>
      <c r="N66" s="81">
        <v>2</v>
      </c>
    </row>
    <row r="67" spans="1:14" ht="16.2" thickBot="1" x14ac:dyDescent="0.35">
      <c r="A67" s="34">
        <v>61</v>
      </c>
      <c r="B67" s="118" t="s">
        <v>3</v>
      </c>
      <c r="C67" s="31">
        <v>30</v>
      </c>
      <c r="D67" s="85" t="s">
        <v>249</v>
      </c>
      <c r="E67" s="147" t="s">
        <v>30</v>
      </c>
      <c r="F67" s="154">
        <v>1.5</v>
      </c>
      <c r="G67" s="155"/>
      <c r="H67" s="155"/>
      <c r="I67" s="155"/>
      <c r="J67" s="154"/>
      <c r="K67" s="154"/>
      <c r="L67" s="154"/>
      <c r="M67" s="151">
        <f>SUM(Tableau12[[#This Row],[Colonne5]:[Colonne11]])</f>
        <v>1.5</v>
      </c>
      <c r="N67" s="81">
        <v>1.5</v>
      </c>
    </row>
    <row r="68" spans="1:14" ht="15.6" x14ac:dyDescent="0.3">
      <c r="A68" s="40"/>
      <c r="B68" s="40"/>
      <c r="C68" s="40"/>
      <c r="D68" s="85"/>
      <c r="E68" s="150"/>
      <c r="F68" s="154"/>
      <c r="G68" s="154"/>
      <c r="H68" s="154"/>
      <c r="I68" s="154"/>
      <c r="J68" s="154"/>
      <c r="K68" s="154"/>
      <c r="L68" s="154"/>
      <c r="M68" s="151"/>
      <c r="N68" s="154"/>
    </row>
    <row r="69" spans="1:14" x14ac:dyDescent="0.3">
      <c r="A69"/>
      <c r="B69"/>
      <c r="C69"/>
      <c r="M69"/>
    </row>
    <row r="70" spans="1:14" x14ac:dyDescent="0.3">
      <c r="A70" s="211" t="s">
        <v>23</v>
      </c>
      <c r="B70" s="211" t="s">
        <v>331</v>
      </c>
      <c r="C70"/>
      <c r="M70"/>
    </row>
    <row r="71" spans="1:14" x14ac:dyDescent="0.3">
      <c r="A71" s="212" t="s">
        <v>24</v>
      </c>
      <c r="B71" s="212" t="s">
        <v>25</v>
      </c>
      <c r="C71"/>
      <c r="M71"/>
    </row>
    <row r="72" spans="1:14" x14ac:dyDescent="0.3">
      <c r="A72" s="211" t="s">
        <v>26</v>
      </c>
      <c r="B72" s="211" t="s">
        <v>329</v>
      </c>
      <c r="C72"/>
      <c r="D72" t="s">
        <v>278</v>
      </c>
      <c r="M72"/>
    </row>
    <row r="73" spans="1:14" x14ac:dyDescent="0.3">
      <c r="A73" s="212" t="s">
        <v>327</v>
      </c>
      <c r="B73" s="212" t="s">
        <v>330</v>
      </c>
      <c r="C73"/>
      <c r="M73"/>
    </row>
    <row r="74" spans="1:14" x14ac:dyDescent="0.3">
      <c r="A74" s="212" t="s">
        <v>332</v>
      </c>
      <c r="B74" s="212" t="s">
        <v>328</v>
      </c>
      <c r="C74"/>
      <c r="M74"/>
    </row>
    <row r="75" spans="1:14" x14ac:dyDescent="0.3">
      <c r="A75"/>
      <c r="B75"/>
      <c r="C75"/>
      <c r="M75"/>
    </row>
    <row r="76" spans="1:14" x14ac:dyDescent="0.3">
      <c r="A76"/>
      <c r="B76"/>
      <c r="C76"/>
      <c r="M76"/>
    </row>
    <row r="77" spans="1:14" x14ac:dyDescent="0.3">
      <c r="A77"/>
      <c r="B77"/>
      <c r="C77"/>
      <c r="M77"/>
    </row>
    <row r="78" spans="1:14" x14ac:dyDescent="0.3">
      <c r="A78"/>
      <c r="B78"/>
      <c r="C78"/>
      <c r="M78"/>
    </row>
    <row r="79" spans="1:14" x14ac:dyDescent="0.3">
      <c r="A79"/>
      <c r="B79"/>
      <c r="C79"/>
      <c r="M79"/>
    </row>
    <row r="80" spans="1:14" x14ac:dyDescent="0.3">
      <c r="A80"/>
      <c r="B80"/>
      <c r="C80"/>
      <c r="M80"/>
    </row>
  </sheetData>
  <sortState xmlns:xlrd2="http://schemas.microsoft.com/office/spreadsheetml/2017/richdata2" ref="B7:M42">
    <sortCondition descending="1" ref="M7:M42"/>
  </sortState>
  <mergeCells count="3">
    <mergeCell ref="F3:F4"/>
    <mergeCell ref="G3:G4"/>
    <mergeCell ref="M3:M4"/>
  </mergeCells>
  <phoneticPr fontId="13" type="noConversion"/>
  <pageMargins left="0.31496062992125984" right="0.31496062992125984" top="0.35433070866141736" bottom="0.35433070866141736" header="0.31496062992125984" footer="0.31496062992125984"/>
  <pageSetup paperSize="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"/>
  <sheetViews>
    <sheetView zoomScaleNormal="100" workbookViewId="0">
      <selection activeCell="D66" sqref="D66"/>
    </sheetView>
  </sheetViews>
  <sheetFormatPr baseColWidth="10" defaultRowHeight="14.4" x14ac:dyDescent="0.3"/>
  <cols>
    <col min="1" max="1" width="6.88671875" customWidth="1"/>
    <col min="2" max="2" width="7" customWidth="1"/>
    <col min="3" max="3" width="6" customWidth="1"/>
    <col min="4" max="4" width="32.21875" customWidth="1"/>
    <col min="5" max="5" width="25.77734375" customWidth="1"/>
    <col min="6" max="7" width="11" customWidth="1"/>
    <col min="8" max="10" width="11.5546875" customWidth="1"/>
    <col min="11" max="11" width="11.33203125" customWidth="1"/>
    <col min="12" max="12" width="11.44140625" customWidth="1"/>
    <col min="13" max="13" width="10.5546875" customWidth="1"/>
    <col min="14" max="14" width="8.33203125" customWidth="1"/>
    <col min="15" max="15" width="7.33203125" customWidth="1"/>
    <col min="16" max="16" width="35" customWidth="1"/>
  </cols>
  <sheetData>
    <row r="1" spans="1:25" ht="25.8" x14ac:dyDescent="0.5">
      <c r="A1" s="12" t="s">
        <v>165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5" ht="16.2" customHeight="1" thickBo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5" ht="30.6" customHeight="1" x14ac:dyDescent="0.3">
      <c r="A3" s="1"/>
      <c r="B3" s="1"/>
      <c r="C3" s="1"/>
      <c r="F3" s="238" t="s">
        <v>183</v>
      </c>
      <c r="G3" s="240" t="s">
        <v>177</v>
      </c>
      <c r="H3" s="6" t="s">
        <v>176</v>
      </c>
      <c r="I3" s="13" t="s">
        <v>9</v>
      </c>
      <c r="J3" s="142" t="s">
        <v>174</v>
      </c>
      <c r="K3" s="13" t="s">
        <v>95</v>
      </c>
      <c r="L3" s="156" t="s">
        <v>169</v>
      </c>
      <c r="M3" s="246" t="s">
        <v>1</v>
      </c>
    </row>
    <row r="4" spans="1:25" ht="20.399999999999999" customHeight="1" thickBot="1" x14ac:dyDescent="0.35">
      <c r="A4" s="1"/>
      <c r="B4" s="1"/>
      <c r="C4" s="1"/>
      <c r="D4" s="26" t="s">
        <v>210</v>
      </c>
      <c r="F4" s="239"/>
      <c r="G4" s="241"/>
      <c r="H4" s="10" t="s">
        <v>171</v>
      </c>
      <c r="I4" s="14" t="s">
        <v>172</v>
      </c>
      <c r="J4" s="14" t="s">
        <v>200</v>
      </c>
      <c r="K4" s="14" t="s">
        <v>201</v>
      </c>
      <c r="L4" s="175" t="s">
        <v>175</v>
      </c>
      <c r="M4" s="247"/>
    </row>
    <row r="5" spans="1:25" x14ac:dyDescent="0.3">
      <c r="A5" s="1"/>
      <c r="B5" s="1"/>
      <c r="C5" s="1"/>
      <c r="D5" t="s">
        <v>71</v>
      </c>
    </row>
    <row r="6" spans="1:25" ht="15" thickBot="1" x14ac:dyDescent="0.35">
      <c r="A6" s="1"/>
      <c r="B6" s="1"/>
      <c r="C6" s="1"/>
      <c r="H6" s="1"/>
      <c r="I6" s="1"/>
      <c r="J6" s="1"/>
      <c r="K6" s="15"/>
      <c r="L6" s="15"/>
      <c r="M6" s="3"/>
    </row>
    <row r="7" spans="1:25" ht="15" thickBot="1" x14ac:dyDescent="0.35">
      <c r="A7" s="5" t="s">
        <v>7</v>
      </c>
      <c r="B7" s="5" t="s">
        <v>12</v>
      </c>
      <c r="C7" s="1" t="s">
        <v>21</v>
      </c>
      <c r="D7" s="27" t="s">
        <v>22</v>
      </c>
      <c r="E7" s="27" t="s">
        <v>8</v>
      </c>
      <c r="F7" s="168" t="s">
        <v>106</v>
      </c>
      <c r="G7" s="192" t="s">
        <v>182</v>
      </c>
      <c r="H7" s="169" t="s">
        <v>107</v>
      </c>
      <c r="I7" s="170" t="s">
        <v>108</v>
      </c>
      <c r="J7" s="170" t="s">
        <v>109</v>
      </c>
      <c r="K7" s="170" t="s">
        <v>17</v>
      </c>
      <c r="L7" s="41" t="s">
        <v>110</v>
      </c>
      <c r="M7" s="16" t="s">
        <v>2</v>
      </c>
      <c r="N7" s="1"/>
      <c r="O7" s="1"/>
      <c r="P7" s="1"/>
      <c r="Q7" s="11"/>
      <c r="R7" s="11"/>
      <c r="S7" s="11"/>
      <c r="T7" s="11"/>
      <c r="U7" s="11"/>
      <c r="V7" s="11"/>
      <c r="W7" s="11"/>
      <c r="X7" s="11"/>
      <c r="Y7" s="1"/>
    </row>
    <row r="8" spans="1:25" ht="18" thickBot="1" x14ac:dyDescent="0.4">
      <c r="A8" s="28">
        <v>1</v>
      </c>
      <c r="B8" s="32" t="s">
        <v>16</v>
      </c>
      <c r="C8" s="31">
        <v>1</v>
      </c>
      <c r="D8" s="29" t="s">
        <v>142</v>
      </c>
      <c r="E8" s="195" t="s">
        <v>9</v>
      </c>
      <c r="F8" s="29">
        <v>25</v>
      </c>
      <c r="G8" s="29">
        <v>15</v>
      </c>
      <c r="H8" s="29">
        <v>30</v>
      </c>
      <c r="I8" s="29">
        <v>25</v>
      </c>
      <c r="J8" s="171"/>
      <c r="K8" s="29"/>
      <c r="L8" s="29"/>
      <c r="M8" s="167">
        <f>SUM(Tableau10[[#This Row],[Colonne1]:[Colonne6]])</f>
        <v>95</v>
      </c>
      <c r="N8" s="17"/>
      <c r="O8" s="20"/>
      <c r="P8" s="20"/>
      <c r="Q8" s="18"/>
      <c r="R8" s="20"/>
      <c r="S8" s="20"/>
      <c r="T8" s="20"/>
      <c r="U8" s="20"/>
      <c r="V8" s="20"/>
      <c r="W8" s="20"/>
      <c r="X8" s="20"/>
      <c r="Y8" s="25"/>
    </row>
    <row r="9" spans="1:25" ht="18" customHeight="1" thickBot="1" x14ac:dyDescent="0.4">
      <c r="A9" s="28">
        <v>2</v>
      </c>
      <c r="B9" s="32" t="s">
        <v>16</v>
      </c>
      <c r="C9" s="31">
        <v>2</v>
      </c>
      <c r="D9" s="29" t="s">
        <v>113</v>
      </c>
      <c r="E9" s="144" t="s">
        <v>0</v>
      </c>
      <c r="F9" s="29">
        <v>18</v>
      </c>
      <c r="G9" s="29">
        <v>20</v>
      </c>
      <c r="H9" s="29">
        <v>20</v>
      </c>
      <c r="I9" s="29">
        <v>22</v>
      </c>
      <c r="J9" s="29"/>
      <c r="K9" s="29"/>
      <c r="L9" s="29"/>
      <c r="M9" s="167">
        <f>SUM(Tableau10[[#This Row],[Colonne1]:[Colonne6]])</f>
        <v>80</v>
      </c>
      <c r="N9" s="17"/>
      <c r="O9" s="20"/>
      <c r="P9" s="20"/>
      <c r="Q9" s="18"/>
      <c r="R9" s="20"/>
      <c r="S9" s="20"/>
      <c r="T9" s="20"/>
      <c r="U9" s="20"/>
      <c r="V9" s="20"/>
      <c r="W9" s="20"/>
      <c r="X9" s="20"/>
      <c r="Y9" s="25"/>
    </row>
    <row r="10" spans="1:25" ht="18" thickBot="1" x14ac:dyDescent="0.4">
      <c r="A10" s="28">
        <v>3</v>
      </c>
      <c r="B10" s="42" t="s">
        <v>15</v>
      </c>
      <c r="C10" s="31">
        <v>1</v>
      </c>
      <c r="D10" s="39" t="s">
        <v>114</v>
      </c>
      <c r="E10" s="144" t="s">
        <v>0</v>
      </c>
      <c r="F10" s="29">
        <v>17</v>
      </c>
      <c r="G10" s="29">
        <v>16</v>
      </c>
      <c r="H10" s="29">
        <v>22</v>
      </c>
      <c r="I10" s="29">
        <v>20</v>
      </c>
      <c r="J10" s="29"/>
      <c r="K10" s="29"/>
      <c r="L10" s="29"/>
      <c r="M10" s="167">
        <f>SUM(Tableau10[[#This Row],[Colonne1]:[Colonne6]])</f>
        <v>75</v>
      </c>
      <c r="N10" s="17"/>
      <c r="O10" s="21"/>
      <c r="P10" s="20"/>
      <c r="Q10" s="18"/>
      <c r="R10" s="20"/>
      <c r="S10" s="20"/>
      <c r="T10" s="20"/>
      <c r="U10" s="20"/>
      <c r="V10" s="20"/>
      <c r="W10" s="20"/>
      <c r="X10" s="20"/>
      <c r="Y10" s="25"/>
    </row>
    <row r="11" spans="1:25" ht="18" customHeight="1" thickBot="1" x14ac:dyDescent="0.4">
      <c r="A11" s="28">
        <v>4</v>
      </c>
      <c r="B11" s="42" t="s">
        <v>15</v>
      </c>
      <c r="C11" s="31">
        <v>2</v>
      </c>
      <c r="D11" s="29" t="s">
        <v>134</v>
      </c>
      <c r="E11" s="159" t="s">
        <v>135</v>
      </c>
      <c r="F11" s="29">
        <v>22</v>
      </c>
      <c r="G11" s="29">
        <v>30</v>
      </c>
      <c r="H11" s="174"/>
      <c r="I11" s="173"/>
      <c r="J11" s="29"/>
      <c r="K11" s="171"/>
      <c r="L11" s="29"/>
      <c r="M11" s="167">
        <f>SUM(Tableau10[[#This Row],[Colonne1]:[Colonne6]])</f>
        <v>52</v>
      </c>
      <c r="N11" s="17"/>
      <c r="O11" s="24"/>
      <c r="P11" s="20"/>
      <c r="Q11" s="18"/>
      <c r="R11" s="20"/>
      <c r="S11" s="20"/>
      <c r="T11" s="20"/>
      <c r="U11" s="20"/>
      <c r="V11" s="20"/>
      <c r="W11" s="20"/>
      <c r="X11" s="20"/>
      <c r="Y11" s="25"/>
    </row>
    <row r="12" spans="1:25" ht="18" customHeight="1" thickBot="1" x14ac:dyDescent="0.4">
      <c r="A12" s="28">
        <v>5</v>
      </c>
      <c r="B12" s="32" t="s">
        <v>16</v>
      </c>
      <c r="C12" s="31">
        <v>3</v>
      </c>
      <c r="D12" s="29" t="s">
        <v>141</v>
      </c>
      <c r="E12" s="194" t="s">
        <v>65</v>
      </c>
      <c r="F12" s="174"/>
      <c r="G12" s="29">
        <v>13</v>
      </c>
      <c r="H12" s="29">
        <v>17</v>
      </c>
      <c r="I12" s="29">
        <v>17</v>
      </c>
      <c r="J12" s="171"/>
      <c r="K12" s="29"/>
      <c r="L12" s="29"/>
      <c r="M12" s="167">
        <f>SUM(Tableau10[[#This Row],[Colonne1]:[Colonne6]])</f>
        <v>47</v>
      </c>
      <c r="N12" s="17"/>
      <c r="O12" s="21"/>
      <c r="P12" s="20"/>
      <c r="Q12" s="18"/>
      <c r="R12" s="20"/>
      <c r="S12" s="20"/>
      <c r="T12" s="20"/>
      <c r="U12" s="20"/>
      <c r="V12" s="20"/>
      <c r="W12" s="20"/>
      <c r="X12" s="20"/>
      <c r="Y12" s="25"/>
    </row>
    <row r="13" spans="1:25" ht="18" customHeight="1" thickBot="1" x14ac:dyDescent="0.4">
      <c r="A13" s="28">
        <v>6</v>
      </c>
      <c r="B13" s="42" t="s">
        <v>15</v>
      </c>
      <c r="C13" s="31">
        <v>3</v>
      </c>
      <c r="D13" s="29" t="s">
        <v>221</v>
      </c>
      <c r="E13" s="179" t="s">
        <v>0</v>
      </c>
      <c r="F13" s="174"/>
      <c r="G13" s="29">
        <v>14</v>
      </c>
      <c r="H13" s="29">
        <v>15</v>
      </c>
      <c r="I13" s="29">
        <v>16</v>
      </c>
      <c r="J13" s="171"/>
      <c r="K13" s="171"/>
      <c r="L13" s="29"/>
      <c r="M13" s="167">
        <f>SUM(Tableau10[[#This Row],[Colonne1]:[Colonne6]])</f>
        <v>45</v>
      </c>
      <c r="N13" s="17"/>
      <c r="O13" s="22"/>
      <c r="P13" s="20"/>
      <c r="Q13" s="18"/>
      <c r="R13" s="20"/>
      <c r="S13" s="20"/>
      <c r="T13" s="20"/>
      <c r="U13" s="20"/>
      <c r="V13" s="20"/>
      <c r="W13" s="20"/>
      <c r="X13" s="20"/>
      <c r="Y13" s="25"/>
    </row>
    <row r="14" spans="1:25" ht="18" customHeight="1" thickBot="1" x14ac:dyDescent="0.4">
      <c r="A14" s="28">
        <v>7</v>
      </c>
      <c r="B14" s="42" t="s">
        <v>15</v>
      </c>
      <c r="C14" s="31">
        <v>4</v>
      </c>
      <c r="D14" s="29" t="s">
        <v>279</v>
      </c>
      <c r="E14" s="162" t="s">
        <v>27</v>
      </c>
      <c r="F14" s="174"/>
      <c r="G14" s="174"/>
      <c r="H14" s="29">
        <v>25</v>
      </c>
      <c r="I14" s="29">
        <v>18</v>
      </c>
      <c r="J14" s="29"/>
      <c r="K14" s="171"/>
      <c r="L14" s="29"/>
      <c r="M14" s="167">
        <f>SUM(Tableau10[[#This Row],[Colonne1]:[Colonne6]])</f>
        <v>43</v>
      </c>
      <c r="N14" s="17"/>
      <c r="O14" s="21"/>
      <c r="P14" s="20"/>
      <c r="Q14" s="18"/>
      <c r="R14" s="20"/>
      <c r="S14" s="20"/>
      <c r="T14" s="20"/>
      <c r="U14" s="20"/>
      <c r="V14" s="20"/>
      <c r="W14" s="20"/>
      <c r="X14" s="20"/>
      <c r="Y14" s="25"/>
    </row>
    <row r="15" spans="1:25" ht="18" thickBot="1" x14ac:dyDescent="0.4">
      <c r="A15" s="28">
        <v>8</v>
      </c>
      <c r="B15" s="32" t="s">
        <v>16</v>
      </c>
      <c r="C15" s="31">
        <v>4</v>
      </c>
      <c r="D15" s="29" t="s">
        <v>190</v>
      </c>
      <c r="E15" s="145" t="s">
        <v>9</v>
      </c>
      <c r="F15" s="29">
        <v>8</v>
      </c>
      <c r="G15" s="29">
        <v>10.5</v>
      </c>
      <c r="H15" s="29">
        <v>10</v>
      </c>
      <c r="I15" s="29">
        <v>8.5</v>
      </c>
      <c r="J15" s="29"/>
      <c r="K15" s="171"/>
      <c r="L15" s="29"/>
      <c r="M15" s="167">
        <f>SUM(Tableau10[[#This Row],[Colonne1]:[Colonne6]])</f>
        <v>37</v>
      </c>
      <c r="N15" s="17"/>
      <c r="O15" s="21"/>
      <c r="P15" s="20"/>
      <c r="Q15" s="18"/>
      <c r="R15" s="20"/>
      <c r="S15" s="20"/>
      <c r="T15" s="20"/>
      <c r="U15" s="20"/>
      <c r="V15" s="20"/>
      <c r="W15" s="20"/>
      <c r="X15" s="20"/>
      <c r="Y15" s="25"/>
    </row>
    <row r="16" spans="1:25" ht="18" thickBot="1" x14ac:dyDescent="0.4">
      <c r="A16" s="28">
        <v>9</v>
      </c>
      <c r="B16" s="42" t="s">
        <v>15</v>
      </c>
      <c r="C16" s="31">
        <v>5</v>
      </c>
      <c r="D16" s="29" t="s">
        <v>224</v>
      </c>
      <c r="E16" s="158" t="s">
        <v>0</v>
      </c>
      <c r="F16" s="174"/>
      <c r="G16" s="29">
        <v>9</v>
      </c>
      <c r="H16" s="29">
        <v>10.5</v>
      </c>
      <c r="I16" s="29">
        <v>13</v>
      </c>
      <c r="J16" s="29"/>
      <c r="K16" s="171"/>
      <c r="L16" s="29"/>
      <c r="M16" s="167">
        <f>SUM(Tableau10[[#This Row],[Colonne1]:[Colonne6]])</f>
        <v>32.5</v>
      </c>
      <c r="N16" s="17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5"/>
    </row>
    <row r="17" spans="1:25" ht="18" customHeight="1" thickBot="1" x14ac:dyDescent="0.4">
      <c r="A17" s="28">
        <v>10</v>
      </c>
      <c r="B17" s="32" t="s">
        <v>16</v>
      </c>
      <c r="C17" s="31">
        <v>5</v>
      </c>
      <c r="D17" s="29" t="s">
        <v>333</v>
      </c>
      <c r="E17" s="144" t="s">
        <v>0</v>
      </c>
      <c r="F17" s="173"/>
      <c r="G17" s="173"/>
      <c r="H17" s="173"/>
      <c r="I17" s="29">
        <v>30</v>
      </c>
      <c r="J17" s="29"/>
      <c r="K17" s="171"/>
      <c r="L17" s="29"/>
      <c r="M17" s="167">
        <f>SUM(Tableau10[[#This Row],[Colonne1]:[Colonne6]])</f>
        <v>30</v>
      </c>
      <c r="N17" s="17"/>
      <c r="O17" s="21"/>
      <c r="P17" s="20"/>
      <c r="Q17" s="18"/>
      <c r="R17" s="20"/>
      <c r="S17" s="20"/>
      <c r="T17" s="20"/>
      <c r="U17" s="20"/>
      <c r="V17" s="20"/>
      <c r="W17" s="20"/>
      <c r="X17" s="20"/>
      <c r="Y17" s="25"/>
    </row>
    <row r="18" spans="1:25" ht="18" thickBot="1" x14ac:dyDescent="0.4">
      <c r="A18" s="28">
        <v>11</v>
      </c>
      <c r="B18" s="42" t="s">
        <v>15</v>
      </c>
      <c r="C18" s="31">
        <v>6</v>
      </c>
      <c r="D18" s="29" t="s">
        <v>136</v>
      </c>
      <c r="E18" s="159" t="s">
        <v>184</v>
      </c>
      <c r="F18" s="29">
        <v>30</v>
      </c>
      <c r="G18" s="174"/>
      <c r="H18" s="174"/>
      <c r="I18" s="173"/>
      <c r="J18" s="29"/>
      <c r="K18" s="171"/>
      <c r="L18" s="29"/>
      <c r="M18" s="167">
        <f>SUM(Tableau10[[#This Row],[Colonne1]:[Colonne6]])</f>
        <v>30</v>
      </c>
      <c r="N18" s="17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5"/>
    </row>
    <row r="19" spans="1:25" ht="18" customHeight="1" thickBot="1" x14ac:dyDescent="0.4">
      <c r="A19" s="28">
        <v>12</v>
      </c>
      <c r="B19" s="32" t="s">
        <v>16</v>
      </c>
      <c r="C19" s="31">
        <v>6</v>
      </c>
      <c r="D19" s="29" t="s">
        <v>258</v>
      </c>
      <c r="E19" s="195" t="s">
        <v>9</v>
      </c>
      <c r="F19" s="174"/>
      <c r="G19" s="29">
        <v>7.5</v>
      </c>
      <c r="H19" s="29">
        <v>11.5</v>
      </c>
      <c r="I19" s="29">
        <v>10.5</v>
      </c>
      <c r="J19" s="171"/>
      <c r="K19" s="171"/>
      <c r="L19" s="29"/>
      <c r="M19" s="167">
        <f>SUM(Tableau10[[#This Row],[Colonne1]:[Colonne6]])</f>
        <v>29.5</v>
      </c>
      <c r="N19" s="17"/>
      <c r="O19" s="21"/>
      <c r="P19" s="20"/>
      <c r="Q19" s="18"/>
      <c r="R19" s="20"/>
      <c r="S19" s="20"/>
      <c r="T19" s="20"/>
      <c r="U19" s="20"/>
      <c r="V19" s="20"/>
      <c r="W19" s="20"/>
      <c r="X19" s="20"/>
      <c r="Y19" s="25"/>
    </row>
    <row r="20" spans="1:25" ht="18" thickBot="1" x14ac:dyDescent="0.4">
      <c r="A20" s="28">
        <v>13</v>
      </c>
      <c r="B20" s="32" t="s">
        <v>16</v>
      </c>
      <c r="C20" s="31">
        <v>7</v>
      </c>
      <c r="D20" s="29" t="s">
        <v>220</v>
      </c>
      <c r="E20" s="162" t="s">
        <v>27</v>
      </c>
      <c r="F20" s="174"/>
      <c r="G20" s="29">
        <v>13.5</v>
      </c>
      <c r="H20" s="174"/>
      <c r="I20" s="29">
        <v>14</v>
      </c>
      <c r="J20" s="29"/>
      <c r="K20" s="171"/>
      <c r="L20" s="29"/>
      <c r="M20" s="167">
        <f>SUM(Tableau10[[#This Row],[Colonne1]:[Colonne6]])</f>
        <v>27.5</v>
      </c>
      <c r="N20" s="17"/>
      <c r="O20" s="21"/>
      <c r="P20" s="20"/>
      <c r="Q20" s="18"/>
      <c r="R20" s="20"/>
      <c r="S20" s="20"/>
      <c r="T20" s="20"/>
      <c r="U20" s="20"/>
      <c r="V20" s="20"/>
      <c r="W20" s="20"/>
      <c r="X20" s="20"/>
      <c r="Y20" s="25"/>
    </row>
    <row r="21" spans="1:25" ht="18" customHeight="1" thickBot="1" x14ac:dyDescent="0.4">
      <c r="A21" s="28">
        <v>14</v>
      </c>
      <c r="B21" s="42" t="s">
        <v>15</v>
      </c>
      <c r="C21" s="31">
        <v>7</v>
      </c>
      <c r="D21" s="29" t="s">
        <v>351</v>
      </c>
      <c r="E21" s="165" t="s">
        <v>62</v>
      </c>
      <c r="F21" s="29">
        <v>13</v>
      </c>
      <c r="G21" s="174"/>
      <c r="H21" s="29">
        <v>13.5</v>
      </c>
      <c r="I21" s="173"/>
      <c r="J21" s="171"/>
      <c r="K21" s="171"/>
      <c r="L21" s="29"/>
      <c r="M21" s="167">
        <f>SUM(Tableau10[[#This Row],[Colonne1]:[Colonne6]])</f>
        <v>26.5</v>
      </c>
      <c r="N21" s="17"/>
      <c r="O21" s="22"/>
      <c r="P21" s="20"/>
      <c r="Q21" s="18"/>
      <c r="R21" s="20"/>
      <c r="S21" s="20"/>
      <c r="T21" s="20"/>
      <c r="U21" s="20"/>
      <c r="V21" s="20"/>
      <c r="W21" s="20"/>
      <c r="X21" s="20"/>
      <c r="Y21" s="25"/>
    </row>
    <row r="22" spans="1:25" ht="18" customHeight="1" thickBot="1" x14ac:dyDescent="0.4">
      <c r="A22" s="28">
        <v>15</v>
      </c>
      <c r="B22" s="42" t="s">
        <v>15</v>
      </c>
      <c r="C22" s="31">
        <v>8</v>
      </c>
      <c r="D22" s="29" t="s">
        <v>252</v>
      </c>
      <c r="E22" s="161" t="s">
        <v>119</v>
      </c>
      <c r="F22" s="174"/>
      <c r="G22" s="29">
        <v>25</v>
      </c>
      <c r="H22" s="174"/>
      <c r="I22" s="173"/>
      <c r="J22" s="171"/>
      <c r="K22" s="29"/>
      <c r="L22" s="29"/>
      <c r="M22" s="167">
        <f>SUM(Tableau10[[#This Row],[Colonne1]:[Colonne6]])</f>
        <v>25</v>
      </c>
      <c r="N22" s="17"/>
      <c r="O22" s="21"/>
      <c r="P22" s="20"/>
      <c r="Q22" s="18"/>
      <c r="R22" s="20"/>
      <c r="S22" s="20"/>
      <c r="T22" s="20"/>
      <c r="U22" s="20"/>
      <c r="V22" s="20"/>
      <c r="W22" s="20"/>
      <c r="X22" s="20"/>
      <c r="Y22" s="25"/>
    </row>
    <row r="23" spans="1:25" ht="18" customHeight="1" thickBot="1" x14ac:dyDescent="0.4">
      <c r="A23" s="28">
        <v>16</v>
      </c>
      <c r="B23" s="42" t="s">
        <v>15</v>
      </c>
      <c r="C23" s="31">
        <v>9</v>
      </c>
      <c r="D23" s="29" t="s">
        <v>254</v>
      </c>
      <c r="E23" s="166" t="s">
        <v>188</v>
      </c>
      <c r="F23" s="29">
        <v>14</v>
      </c>
      <c r="G23" s="29">
        <v>11</v>
      </c>
      <c r="H23" s="174"/>
      <c r="I23" s="173"/>
      <c r="J23" s="29"/>
      <c r="K23" s="171"/>
      <c r="L23" s="29"/>
      <c r="M23" s="167">
        <f>SUM(Tableau10[[#This Row],[Colonne1]:[Colonne6]])</f>
        <v>25</v>
      </c>
      <c r="N23" s="17"/>
      <c r="O23" s="20"/>
      <c r="P23" s="20"/>
      <c r="Q23" s="18"/>
      <c r="R23" s="20"/>
      <c r="S23" s="20"/>
      <c r="T23" s="20"/>
      <c r="U23" s="20"/>
      <c r="V23" s="20"/>
      <c r="W23" s="20"/>
      <c r="X23" s="20"/>
      <c r="Y23" s="25"/>
    </row>
    <row r="24" spans="1:25" ht="18" customHeight="1" thickBot="1" x14ac:dyDescent="0.4">
      <c r="A24" s="28">
        <v>17</v>
      </c>
      <c r="B24" s="42" t="s">
        <v>15</v>
      </c>
      <c r="C24" s="31">
        <v>10</v>
      </c>
      <c r="D24" s="29" t="s">
        <v>222</v>
      </c>
      <c r="E24" s="172" t="s">
        <v>62</v>
      </c>
      <c r="F24" s="174"/>
      <c r="G24" s="29">
        <v>11.5</v>
      </c>
      <c r="H24" s="174"/>
      <c r="I24" s="29">
        <v>12.5</v>
      </c>
      <c r="J24" s="171"/>
      <c r="K24" s="171"/>
      <c r="L24" s="29"/>
      <c r="M24" s="167">
        <f>SUM(Tableau10[[#This Row],[Colonne1]:[Colonne6]])</f>
        <v>24</v>
      </c>
      <c r="N24" s="17"/>
      <c r="O24" s="20"/>
      <c r="P24" s="20"/>
      <c r="Q24" s="18"/>
      <c r="R24" s="20"/>
      <c r="S24" s="20"/>
      <c r="T24" s="20"/>
      <c r="U24" s="20"/>
      <c r="V24" s="20"/>
      <c r="W24" s="20"/>
      <c r="X24" s="20"/>
      <c r="Y24" s="25"/>
    </row>
    <row r="25" spans="1:25" ht="18" thickBot="1" x14ac:dyDescent="0.4">
      <c r="A25" s="28">
        <v>18</v>
      </c>
      <c r="B25" s="42" t="s">
        <v>15</v>
      </c>
      <c r="C25" s="31">
        <v>11</v>
      </c>
      <c r="D25" s="29" t="s">
        <v>256</v>
      </c>
      <c r="E25" s="145" t="s">
        <v>9</v>
      </c>
      <c r="F25" s="174"/>
      <c r="G25" s="29">
        <v>9.5</v>
      </c>
      <c r="H25" s="174"/>
      <c r="I25" s="29">
        <v>13.5</v>
      </c>
      <c r="J25" s="171"/>
      <c r="K25" s="29"/>
      <c r="L25" s="29"/>
      <c r="M25" s="167">
        <f>SUM(Tableau10[[#This Row],[Colonne1]:[Colonne6]])</f>
        <v>23</v>
      </c>
      <c r="N25" s="17"/>
      <c r="O25" s="22"/>
      <c r="P25" s="20"/>
      <c r="Q25" s="18"/>
      <c r="R25" s="20"/>
      <c r="S25" s="20"/>
      <c r="T25" s="20"/>
      <c r="U25" s="20"/>
      <c r="V25" s="20"/>
      <c r="W25" s="20"/>
      <c r="X25" s="20"/>
      <c r="Y25" s="25"/>
    </row>
    <row r="26" spans="1:25" ht="18" thickBot="1" x14ac:dyDescent="0.4">
      <c r="A26" s="28">
        <v>19</v>
      </c>
      <c r="B26" s="32" t="s">
        <v>16</v>
      </c>
      <c r="C26" s="31">
        <v>8</v>
      </c>
      <c r="D26" s="29" t="s">
        <v>251</v>
      </c>
      <c r="E26" s="144" t="s">
        <v>216</v>
      </c>
      <c r="F26" s="174"/>
      <c r="G26" s="29">
        <v>22</v>
      </c>
      <c r="H26" s="174"/>
      <c r="I26" s="173"/>
      <c r="J26" s="171"/>
      <c r="K26" s="171"/>
      <c r="L26" s="29"/>
      <c r="M26" s="167">
        <f>SUM(Tableau10[[#This Row],[Colonne1]:[Colonne6]])</f>
        <v>22</v>
      </c>
      <c r="N26" s="17"/>
      <c r="O26" s="22"/>
      <c r="P26" s="20"/>
      <c r="Q26" s="18"/>
      <c r="R26" s="20"/>
      <c r="S26" s="20"/>
      <c r="T26" s="20"/>
      <c r="U26" s="20"/>
      <c r="V26" s="20"/>
      <c r="W26" s="20"/>
      <c r="X26" s="20"/>
      <c r="Y26" s="25"/>
    </row>
    <row r="27" spans="1:25" ht="18" thickBot="1" x14ac:dyDescent="0.4">
      <c r="A27" s="28">
        <v>20</v>
      </c>
      <c r="B27" s="42" t="s">
        <v>15</v>
      </c>
      <c r="C27" s="31">
        <v>12</v>
      </c>
      <c r="D27" s="29" t="s">
        <v>288</v>
      </c>
      <c r="E27" s="161" t="s">
        <v>197</v>
      </c>
      <c r="F27" s="174"/>
      <c r="G27" s="174"/>
      <c r="H27" s="29">
        <v>9.5</v>
      </c>
      <c r="I27" s="29">
        <v>11.5</v>
      </c>
      <c r="J27" s="29"/>
      <c r="K27" s="171"/>
      <c r="L27" s="29"/>
      <c r="M27" s="167">
        <f>SUM(Tableau10[[#This Row],[Colonne1]:[Colonne6]])</f>
        <v>21</v>
      </c>
      <c r="N27" s="17"/>
      <c r="O27" s="23"/>
      <c r="P27" s="20"/>
      <c r="Q27" s="18"/>
      <c r="R27" s="20"/>
      <c r="S27" s="20"/>
      <c r="T27" s="20"/>
      <c r="U27" s="20"/>
      <c r="V27" s="20"/>
      <c r="W27" s="20"/>
      <c r="X27" s="20"/>
      <c r="Y27" s="25"/>
    </row>
    <row r="28" spans="1:25" ht="18" thickBot="1" x14ac:dyDescent="0.4">
      <c r="A28" s="28">
        <v>21</v>
      </c>
      <c r="B28" s="42" t="s">
        <v>15</v>
      </c>
      <c r="C28" s="31">
        <v>13</v>
      </c>
      <c r="D28" s="29" t="s">
        <v>226</v>
      </c>
      <c r="E28" s="195" t="s">
        <v>9</v>
      </c>
      <c r="F28" s="174"/>
      <c r="G28" s="29">
        <v>7</v>
      </c>
      <c r="H28" s="29">
        <v>8</v>
      </c>
      <c r="I28" s="29">
        <v>5.5</v>
      </c>
      <c r="J28" s="29"/>
      <c r="K28" s="171"/>
      <c r="L28" s="29"/>
      <c r="M28" s="167">
        <f>SUM(Tableau10[[#This Row],[Colonne1]:[Colonne6]])</f>
        <v>20.5</v>
      </c>
      <c r="N28" s="17"/>
      <c r="O28" s="21"/>
      <c r="P28" s="20"/>
      <c r="Q28" s="18"/>
      <c r="R28" s="20"/>
      <c r="S28" s="20"/>
      <c r="T28" s="20"/>
      <c r="U28" s="20"/>
      <c r="V28" s="20"/>
      <c r="W28" s="20"/>
      <c r="X28" s="20"/>
      <c r="Y28" s="25"/>
    </row>
    <row r="29" spans="1:25" ht="18" thickBot="1" x14ac:dyDescent="0.4">
      <c r="A29" s="28">
        <v>22</v>
      </c>
      <c r="B29" s="32" t="s">
        <v>16</v>
      </c>
      <c r="C29" s="31">
        <v>9</v>
      </c>
      <c r="D29" s="29" t="s">
        <v>185</v>
      </c>
      <c r="E29" s="159" t="s">
        <v>135</v>
      </c>
      <c r="F29" s="29">
        <v>20</v>
      </c>
      <c r="G29" s="174"/>
      <c r="H29" s="174"/>
      <c r="I29" s="173"/>
      <c r="J29" s="171"/>
      <c r="K29" s="29"/>
      <c r="L29" s="29"/>
      <c r="M29" s="167">
        <f>SUM(Tableau10[[#This Row],[Colonne1]:[Colonne6]])</f>
        <v>20</v>
      </c>
      <c r="N29" s="17"/>
      <c r="O29" s="22"/>
      <c r="P29" s="20"/>
      <c r="Q29" s="18"/>
      <c r="R29" s="20"/>
      <c r="S29" s="20"/>
      <c r="T29" s="20"/>
      <c r="U29" s="20"/>
      <c r="V29" s="20"/>
      <c r="W29" s="20"/>
      <c r="X29" s="20"/>
      <c r="Y29" s="25"/>
    </row>
    <row r="30" spans="1:25" ht="18" thickBot="1" x14ac:dyDescent="0.4">
      <c r="A30" s="28">
        <v>23</v>
      </c>
      <c r="B30" s="32" t="s">
        <v>16</v>
      </c>
      <c r="C30" s="31">
        <v>10</v>
      </c>
      <c r="D30" s="29" t="s">
        <v>257</v>
      </c>
      <c r="E30" s="159" t="s">
        <v>30</v>
      </c>
      <c r="F30" s="174"/>
      <c r="G30" s="29">
        <v>8</v>
      </c>
      <c r="H30" s="29">
        <v>11</v>
      </c>
      <c r="I30" s="173"/>
      <c r="J30" s="171"/>
      <c r="K30" s="171"/>
      <c r="L30" s="29"/>
      <c r="M30" s="167">
        <f>SUM(Tableau10[[#This Row],[Colonne1]:[Colonne6]])</f>
        <v>19</v>
      </c>
      <c r="N30" s="17"/>
      <c r="O30" s="20"/>
      <c r="P30" s="20"/>
      <c r="Q30" s="18"/>
      <c r="R30" s="20"/>
      <c r="S30" s="20"/>
      <c r="T30" s="20"/>
      <c r="U30" s="20"/>
      <c r="V30" s="20"/>
      <c r="W30" s="20"/>
      <c r="X30" s="20"/>
      <c r="Y30" s="25"/>
    </row>
    <row r="31" spans="1:25" ht="18" thickBot="1" x14ac:dyDescent="0.4">
      <c r="A31" s="28">
        <v>24</v>
      </c>
      <c r="B31" s="42" t="s">
        <v>15</v>
      </c>
      <c r="C31" s="31">
        <v>14</v>
      </c>
      <c r="D31" s="29" t="s">
        <v>289</v>
      </c>
      <c r="E31" s="172" t="s">
        <v>285</v>
      </c>
      <c r="F31" s="174"/>
      <c r="G31" s="174"/>
      <c r="H31" s="29">
        <v>8.5</v>
      </c>
      <c r="I31" s="29">
        <v>10</v>
      </c>
      <c r="J31" s="29"/>
      <c r="K31" s="171"/>
      <c r="L31" s="29"/>
      <c r="M31" s="167">
        <f>SUM(Tableau10[[#This Row],[Colonne1]:[Colonne6]])</f>
        <v>18.5</v>
      </c>
      <c r="N31" s="17"/>
      <c r="O31" s="20"/>
      <c r="P31" s="20"/>
      <c r="Q31" s="18"/>
      <c r="R31" s="20"/>
      <c r="S31" s="20"/>
      <c r="T31" s="20"/>
      <c r="U31" s="20"/>
      <c r="V31" s="20"/>
      <c r="W31" s="20"/>
      <c r="X31" s="20"/>
      <c r="Y31" s="25"/>
    </row>
    <row r="32" spans="1:25" ht="18" thickBot="1" x14ac:dyDescent="0.4">
      <c r="A32" s="28">
        <v>25</v>
      </c>
      <c r="B32" s="32" t="s">
        <v>16</v>
      </c>
      <c r="C32" s="31">
        <v>11</v>
      </c>
      <c r="D32" s="29" t="s">
        <v>280</v>
      </c>
      <c r="E32" s="162" t="s">
        <v>27</v>
      </c>
      <c r="F32" s="174"/>
      <c r="G32" s="174"/>
      <c r="H32" s="29">
        <v>18</v>
      </c>
      <c r="I32" s="173"/>
      <c r="J32" s="29"/>
      <c r="K32" s="171"/>
      <c r="L32" s="29"/>
      <c r="M32" s="167">
        <f>SUM(Tableau10[[#This Row],[Colonne1]:[Colonne6]])</f>
        <v>18</v>
      </c>
      <c r="N32" s="17"/>
      <c r="O32" s="20"/>
      <c r="P32" s="20"/>
      <c r="Q32" s="18"/>
      <c r="R32" s="20"/>
      <c r="S32" s="20"/>
      <c r="T32" s="20"/>
      <c r="U32" s="20"/>
      <c r="V32" s="20"/>
      <c r="W32" s="20"/>
      <c r="X32" s="20"/>
      <c r="Y32" s="25"/>
    </row>
    <row r="33" spans="1:25" ht="18" thickBot="1" x14ac:dyDescent="0.4">
      <c r="A33" s="28">
        <v>26</v>
      </c>
      <c r="B33" s="42" t="s">
        <v>15</v>
      </c>
      <c r="C33" s="31">
        <v>15</v>
      </c>
      <c r="D33" s="29" t="s">
        <v>217</v>
      </c>
      <c r="E33" s="162" t="s">
        <v>218</v>
      </c>
      <c r="F33" s="174"/>
      <c r="G33" s="29">
        <v>18</v>
      </c>
      <c r="H33" s="174"/>
      <c r="I33" s="173"/>
      <c r="J33" s="171"/>
      <c r="K33" s="171"/>
      <c r="L33" s="29"/>
      <c r="M33" s="167">
        <f>SUM(Tableau10[[#This Row],[Colonne1]:[Colonne6]])</f>
        <v>18</v>
      </c>
      <c r="N33" s="17"/>
      <c r="O33" s="21"/>
      <c r="P33" s="20"/>
      <c r="Q33" s="18"/>
      <c r="R33" s="20"/>
      <c r="S33" s="20"/>
      <c r="T33" s="20"/>
      <c r="U33" s="20"/>
      <c r="V33" s="20"/>
      <c r="W33" s="20"/>
      <c r="X33" s="20"/>
      <c r="Y33" s="25"/>
    </row>
    <row r="34" spans="1:25" ht="18" thickBot="1" x14ac:dyDescent="0.4">
      <c r="A34" s="28">
        <v>27</v>
      </c>
      <c r="B34" s="32" t="s">
        <v>16</v>
      </c>
      <c r="C34" s="31">
        <v>12</v>
      </c>
      <c r="D34" s="29" t="s">
        <v>219</v>
      </c>
      <c r="E34" s="158" t="s">
        <v>0</v>
      </c>
      <c r="F34" s="174"/>
      <c r="G34" s="29">
        <v>17</v>
      </c>
      <c r="H34" s="174"/>
      <c r="I34" s="173"/>
      <c r="J34" s="171"/>
      <c r="K34" s="171"/>
      <c r="L34" s="29"/>
      <c r="M34" s="167">
        <f>SUM(Tableau10[[#This Row],[Colonne1]:[Colonne6]])</f>
        <v>17</v>
      </c>
      <c r="N34" s="17"/>
      <c r="O34" s="20"/>
      <c r="P34" s="20"/>
      <c r="Q34" s="18"/>
      <c r="R34" s="20"/>
      <c r="S34" s="20"/>
      <c r="T34" s="20"/>
      <c r="U34" s="20"/>
      <c r="V34" s="20"/>
      <c r="W34" s="20"/>
      <c r="X34" s="20"/>
      <c r="Y34" s="25"/>
    </row>
    <row r="35" spans="1:25" ht="18" thickBot="1" x14ac:dyDescent="0.4">
      <c r="A35" s="28">
        <v>29</v>
      </c>
      <c r="B35" s="32" t="s">
        <v>16</v>
      </c>
      <c r="C35" s="31">
        <v>13</v>
      </c>
      <c r="D35" s="29" t="s">
        <v>186</v>
      </c>
      <c r="E35" s="144" t="s">
        <v>0</v>
      </c>
      <c r="F35" s="29">
        <v>16</v>
      </c>
      <c r="G35" s="174"/>
      <c r="H35" s="174"/>
      <c r="I35" s="173"/>
      <c r="J35" s="171"/>
      <c r="K35" s="29"/>
      <c r="L35" s="29"/>
      <c r="M35" s="167">
        <f>SUM(Tableau10[[#This Row],[Colonne1]:[Colonne6]])</f>
        <v>16</v>
      </c>
      <c r="N35" s="17"/>
      <c r="O35" s="22"/>
      <c r="P35" s="20"/>
      <c r="Q35" s="18"/>
      <c r="R35" s="20"/>
      <c r="S35" s="20"/>
      <c r="T35" s="20"/>
      <c r="U35" s="20"/>
      <c r="V35" s="20"/>
      <c r="W35" s="20"/>
      <c r="X35" s="20"/>
      <c r="Y35" s="25"/>
    </row>
    <row r="36" spans="1:25" ht="18" thickBot="1" x14ac:dyDescent="0.4">
      <c r="A36" s="28">
        <v>28</v>
      </c>
      <c r="B36" s="42" t="s">
        <v>15</v>
      </c>
      <c r="C36" s="31">
        <v>16</v>
      </c>
      <c r="D36" s="29" t="s">
        <v>286</v>
      </c>
      <c r="E36" s="172" t="s">
        <v>281</v>
      </c>
      <c r="F36" s="174"/>
      <c r="G36" s="174"/>
      <c r="H36" s="29">
        <v>16</v>
      </c>
      <c r="I36" s="173"/>
      <c r="J36" s="29"/>
      <c r="K36" s="171"/>
      <c r="L36" s="29"/>
      <c r="M36" s="167">
        <f>SUM(Tableau10[[#This Row],[Colonne1]:[Colonne6]])</f>
        <v>16</v>
      </c>
      <c r="N36" s="17"/>
      <c r="O36" s="23"/>
      <c r="P36" s="20"/>
      <c r="Q36" s="18"/>
      <c r="R36" s="20"/>
      <c r="S36" s="20"/>
      <c r="T36" s="20"/>
      <c r="U36" s="20"/>
      <c r="V36" s="20"/>
      <c r="W36" s="20"/>
      <c r="X36" s="20"/>
      <c r="Y36" s="25"/>
    </row>
    <row r="37" spans="1:25" ht="18" thickBot="1" x14ac:dyDescent="0.4">
      <c r="A37" s="28">
        <v>30</v>
      </c>
      <c r="B37" s="32" t="s">
        <v>16</v>
      </c>
      <c r="C37" s="31">
        <v>14</v>
      </c>
      <c r="D37" s="29" t="s">
        <v>260</v>
      </c>
      <c r="E37" s="159" t="s">
        <v>197</v>
      </c>
      <c r="F37" s="174"/>
      <c r="G37" s="29">
        <v>5</v>
      </c>
      <c r="H37" s="29">
        <v>6</v>
      </c>
      <c r="I37" s="29">
        <v>4.5</v>
      </c>
      <c r="J37" s="171"/>
      <c r="K37" s="171"/>
      <c r="L37" s="29"/>
      <c r="M37" s="167">
        <f>SUM(Tableau10[[#This Row],[Colonne1]:[Colonne6]])</f>
        <v>15.5</v>
      </c>
      <c r="N37" s="17"/>
      <c r="O37" s="20"/>
      <c r="P37" s="20"/>
      <c r="Q37" s="18"/>
      <c r="R37" s="20"/>
      <c r="S37" s="20"/>
      <c r="T37" s="20"/>
      <c r="U37" s="20"/>
      <c r="V37" s="20"/>
      <c r="W37" s="20"/>
      <c r="X37" s="20"/>
      <c r="Y37" s="25"/>
    </row>
    <row r="38" spans="1:25" ht="18" thickBot="1" x14ac:dyDescent="0.4">
      <c r="A38" s="28">
        <v>31</v>
      </c>
      <c r="B38" s="32" t="s">
        <v>16</v>
      </c>
      <c r="C38" s="31">
        <v>15</v>
      </c>
      <c r="D38" s="29" t="s">
        <v>334</v>
      </c>
      <c r="E38" s="145" t="s">
        <v>335</v>
      </c>
      <c r="F38" s="173"/>
      <c r="G38" s="173"/>
      <c r="H38" s="173"/>
      <c r="I38" s="29">
        <v>15</v>
      </c>
      <c r="J38" s="29"/>
      <c r="K38" s="29"/>
      <c r="L38" s="29"/>
      <c r="M38" s="167">
        <f>SUM(Tableau10[[#This Row],[Colonne1]:[Colonne6]])</f>
        <v>15</v>
      </c>
      <c r="N38" s="17"/>
      <c r="O38" s="24"/>
      <c r="P38" s="20"/>
      <c r="Q38" s="18"/>
      <c r="R38" s="20"/>
      <c r="S38" s="20"/>
      <c r="T38" s="20"/>
      <c r="U38" s="20"/>
      <c r="V38" s="20"/>
      <c r="W38" s="20"/>
      <c r="X38" s="20"/>
      <c r="Y38" s="25"/>
    </row>
    <row r="39" spans="1:25" ht="18" thickBot="1" x14ac:dyDescent="0.4">
      <c r="A39" s="28">
        <v>32</v>
      </c>
      <c r="B39" s="32" t="s">
        <v>16</v>
      </c>
      <c r="C39" s="31">
        <v>16</v>
      </c>
      <c r="D39" s="29" t="s">
        <v>187</v>
      </c>
      <c r="E39" s="144" t="s">
        <v>0</v>
      </c>
      <c r="F39" s="29">
        <v>15</v>
      </c>
      <c r="G39" s="174"/>
      <c r="H39" s="174"/>
      <c r="I39" s="173"/>
      <c r="J39" s="171"/>
      <c r="K39" s="29"/>
      <c r="L39" s="29"/>
      <c r="M39" s="151">
        <f>SUM(Tableau10[[#This Row],[Colonne1]:[Colonne6]])</f>
        <v>15</v>
      </c>
      <c r="N39" s="17"/>
      <c r="O39" s="24"/>
      <c r="P39" s="20"/>
      <c r="Q39" s="18"/>
      <c r="R39" s="20"/>
      <c r="S39" s="20"/>
      <c r="T39" s="20"/>
      <c r="U39" s="20"/>
      <c r="V39" s="20"/>
      <c r="W39" s="20"/>
      <c r="X39" s="20"/>
      <c r="Y39" s="25"/>
    </row>
    <row r="40" spans="1:25" ht="18" thickBot="1" x14ac:dyDescent="0.4">
      <c r="A40" s="28">
        <v>33</v>
      </c>
      <c r="B40" s="32" t="s">
        <v>16</v>
      </c>
      <c r="C40" s="31">
        <v>17</v>
      </c>
      <c r="D40" s="29" t="s">
        <v>282</v>
      </c>
      <c r="E40" s="162" t="s">
        <v>27</v>
      </c>
      <c r="F40" s="174"/>
      <c r="G40" s="174"/>
      <c r="H40" s="29">
        <v>14</v>
      </c>
      <c r="I40" s="173"/>
      <c r="J40" s="29"/>
      <c r="K40" s="171"/>
      <c r="L40" s="29"/>
      <c r="M40" s="151">
        <f>SUM(Tableau10[[#This Row],[Colonne1]:[Colonne6]])</f>
        <v>14</v>
      </c>
      <c r="N40" s="17"/>
      <c r="O40" s="24"/>
      <c r="P40" s="20"/>
      <c r="Q40" s="18"/>
      <c r="R40" s="20"/>
      <c r="S40" s="20"/>
      <c r="T40" s="20"/>
      <c r="U40" s="20"/>
      <c r="V40" s="20"/>
      <c r="W40" s="20"/>
      <c r="X40" s="20"/>
      <c r="Y40" s="25"/>
    </row>
    <row r="41" spans="1:25" ht="18" thickBot="1" x14ac:dyDescent="0.4">
      <c r="A41" s="28">
        <v>34</v>
      </c>
      <c r="B41" s="42" t="s">
        <v>15</v>
      </c>
      <c r="C41" s="31">
        <v>17</v>
      </c>
      <c r="D41" s="29" t="s">
        <v>290</v>
      </c>
      <c r="E41" s="159" t="s">
        <v>118</v>
      </c>
      <c r="F41" s="174"/>
      <c r="G41" s="174"/>
      <c r="H41" s="29">
        <v>7.5</v>
      </c>
      <c r="I41" s="29">
        <v>6</v>
      </c>
      <c r="J41" s="29"/>
      <c r="K41" s="171"/>
      <c r="L41" s="29"/>
      <c r="M41" s="151">
        <f>SUM(Tableau10[[#This Row],[Colonne1]:[Colonne6]])</f>
        <v>13.5</v>
      </c>
      <c r="N41" s="17"/>
      <c r="O41" s="24"/>
      <c r="P41" s="20"/>
      <c r="Q41" s="18"/>
      <c r="R41" s="20"/>
      <c r="S41" s="20"/>
      <c r="T41" s="20"/>
      <c r="U41" s="20"/>
      <c r="V41" s="20"/>
      <c r="W41" s="20"/>
      <c r="X41" s="20"/>
      <c r="Y41" s="25"/>
    </row>
    <row r="42" spans="1:25" ht="18" thickBot="1" x14ac:dyDescent="0.4">
      <c r="A42" s="28">
        <v>35</v>
      </c>
      <c r="B42" s="32" t="s">
        <v>16</v>
      </c>
      <c r="C42" s="31">
        <v>18</v>
      </c>
      <c r="D42" s="29" t="s">
        <v>283</v>
      </c>
      <c r="E42" s="144" t="s">
        <v>0</v>
      </c>
      <c r="F42" s="174"/>
      <c r="G42" s="174"/>
      <c r="H42" s="29">
        <v>13</v>
      </c>
      <c r="I42" s="173"/>
      <c r="J42" s="29"/>
      <c r="K42" s="171"/>
      <c r="L42" s="29"/>
      <c r="M42" s="151">
        <f>SUM(Tableau10[[#This Row],[Colonne1]:[Colonne6]])</f>
        <v>13</v>
      </c>
      <c r="N42" s="17"/>
      <c r="O42" s="24"/>
      <c r="P42" s="20"/>
      <c r="Q42" s="18"/>
      <c r="R42" s="20"/>
      <c r="S42" s="20"/>
      <c r="T42" s="20"/>
      <c r="U42" s="20"/>
      <c r="V42" s="20"/>
      <c r="W42" s="20"/>
      <c r="X42" s="20"/>
      <c r="Y42" s="25"/>
    </row>
    <row r="43" spans="1:25" ht="18" thickBot="1" x14ac:dyDescent="0.4">
      <c r="A43" s="28">
        <v>36</v>
      </c>
      <c r="B43" s="32" t="s">
        <v>16</v>
      </c>
      <c r="C43" s="31">
        <v>19</v>
      </c>
      <c r="D43" s="29" t="s">
        <v>287</v>
      </c>
      <c r="E43" s="165" t="s">
        <v>62</v>
      </c>
      <c r="F43" s="174"/>
      <c r="G43" s="174"/>
      <c r="H43" s="29">
        <v>12.5</v>
      </c>
      <c r="I43" s="173"/>
      <c r="J43" s="29"/>
      <c r="K43" s="171"/>
      <c r="L43" s="29"/>
      <c r="M43" s="151">
        <f>SUM(Tableau10[[#This Row],[Colonne1]:[Colonne6]])</f>
        <v>12.5</v>
      </c>
      <c r="N43" s="17"/>
      <c r="O43" s="24"/>
      <c r="P43" s="20"/>
      <c r="Q43" s="18"/>
      <c r="R43" s="20"/>
      <c r="S43" s="20"/>
      <c r="T43" s="20"/>
      <c r="U43" s="20"/>
      <c r="V43" s="20"/>
      <c r="W43" s="20"/>
      <c r="X43" s="20"/>
      <c r="Y43" s="25"/>
    </row>
    <row r="44" spans="1:25" ht="18" thickBot="1" x14ac:dyDescent="0.4">
      <c r="A44" s="28">
        <v>37</v>
      </c>
      <c r="B44" s="32" t="s">
        <v>16</v>
      </c>
      <c r="C44" s="31">
        <v>20</v>
      </c>
      <c r="D44" s="29" t="s">
        <v>253</v>
      </c>
      <c r="E44" s="159" t="s">
        <v>197</v>
      </c>
      <c r="F44" s="174"/>
      <c r="G44" s="29">
        <v>12.5</v>
      </c>
      <c r="H44" s="174"/>
      <c r="I44" s="173"/>
      <c r="J44" s="29"/>
      <c r="K44" s="171"/>
      <c r="L44" s="29"/>
      <c r="M44" s="151">
        <f>SUM(Tableau10[[#This Row],[Colonne1]:[Colonne6]])</f>
        <v>12.5</v>
      </c>
      <c r="N44" s="17"/>
      <c r="O44" s="24"/>
      <c r="P44" s="20"/>
      <c r="Q44" s="18"/>
      <c r="R44" s="20"/>
      <c r="S44" s="20"/>
      <c r="T44" s="20"/>
      <c r="U44" s="20"/>
      <c r="V44" s="20"/>
      <c r="W44" s="20"/>
      <c r="X44" s="20"/>
      <c r="Y44" s="25"/>
    </row>
    <row r="45" spans="1:25" ht="18" thickBot="1" x14ac:dyDescent="0.4">
      <c r="A45" s="28">
        <v>38</v>
      </c>
      <c r="B45" s="42" t="s">
        <v>15</v>
      </c>
      <c r="C45" s="31">
        <v>18</v>
      </c>
      <c r="D45" s="29" t="s">
        <v>115</v>
      </c>
      <c r="E45" s="158" t="s">
        <v>0</v>
      </c>
      <c r="F45" s="29">
        <v>12</v>
      </c>
      <c r="G45" s="174"/>
      <c r="H45" s="174"/>
      <c r="I45" s="173"/>
      <c r="J45" s="171"/>
      <c r="K45" s="29"/>
      <c r="L45" s="29"/>
      <c r="M45" s="151">
        <f>SUM(Tableau10[[#This Row],[Colonne1]:[Colonne6]])</f>
        <v>12</v>
      </c>
      <c r="N45" s="17"/>
      <c r="O45" s="24"/>
      <c r="P45" s="20"/>
      <c r="Q45" s="18"/>
      <c r="R45" s="20"/>
      <c r="S45" s="20"/>
      <c r="T45" s="20"/>
      <c r="U45" s="20"/>
      <c r="V45" s="20"/>
      <c r="W45" s="20"/>
      <c r="X45" s="20"/>
      <c r="Y45" s="25"/>
    </row>
    <row r="46" spans="1:25" ht="18" thickBot="1" x14ac:dyDescent="0.4">
      <c r="A46" s="28">
        <v>39</v>
      </c>
      <c r="B46" s="32" t="s">
        <v>16</v>
      </c>
      <c r="C46" s="31">
        <v>21</v>
      </c>
      <c r="D46" s="29" t="s">
        <v>336</v>
      </c>
      <c r="E46" s="218" t="s">
        <v>337</v>
      </c>
      <c r="F46" s="173"/>
      <c r="G46" s="173"/>
      <c r="H46" s="173"/>
      <c r="I46" s="29">
        <v>11</v>
      </c>
      <c r="J46" s="29"/>
      <c r="K46" s="29"/>
      <c r="L46" s="29"/>
      <c r="M46" s="151">
        <f>SUM(Tableau10[[#This Row],[Colonne1]:[Colonne6]])</f>
        <v>11</v>
      </c>
      <c r="N46" s="17"/>
      <c r="O46" s="24"/>
      <c r="P46" s="20"/>
      <c r="Q46" s="18"/>
      <c r="R46" s="20"/>
      <c r="S46" s="20"/>
      <c r="T46" s="20"/>
      <c r="U46" s="20"/>
      <c r="V46" s="20"/>
      <c r="W46" s="20"/>
      <c r="X46" s="20"/>
      <c r="Y46" s="25"/>
    </row>
    <row r="47" spans="1:25" ht="18" thickBot="1" x14ac:dyDescent="0.4">
      <c r="A47" s="28">
        <v>40</v>
      </c>
      <c r="B47" s="32" t="s">
        <v>16</v>
      </c>
      <c r="C47" s="31">
        <v>22</v>
      </c>
      <c r="D47" s="29" t="s">
        <v>189</v>
      </c>
      <c r="E47" s="164" t="s">
        <v>65</v>
      </c>
      <c r="F47" s="29">
        <v>11</v>
      </c>
      <c r="G47" s="174"/>
      <c r="H47" s="174"/>
      <c r="I47" s="173"/>
      <c r="J47" s="171"/>
      <c r="K47" s="29"/>
      <c r="L47" s="29"/>
      <c r="M47" s="151">
        <f>SUM(Tableau10[[#This Row],[Colonne1]:[Colonne6]])</f>
        <v>11</v>
      </c>
      <c r="N47" s="17"/>
      <c r="O47" s="24"/>
      <c r="P47" s="20"/>
      <c r="Q47" s="18"/>
      <c r="R47" s="20"/>
      <c r="S47" s="20"/>
      <c r="T47" s="20"/>
      <c r="U47" s="20"/>
      <c r="V47" s="20"/>
      <c r="W47" s="20"/>
      <c r="X47" s="20"/>
      <c r="Y47" s="25"/>
    </row>
    <row r="48" spans="1:25" ht="18" thickBot="1" x14ac:dyDescent="0.4">
      <c r="A48" s="28">
        <v>41</v>
      </c>
      <c r="B48" s="32" t="s">
        <v>16</v>
      </c>
      <c r="C48" s="31">
        <v>23</v>
      </c>
      <c r="D48" s="29" t="s">
        <v>255</v>
      </c>
      <c r="E48" s="150" t="s">
        <v>223</v>
      </c>
      <c r="F48" s="174"/>
      <c r="G48" s="29">
        <v>10</v>
      </c>
      <c r="H48" s="174"/>
      <c r="I48" s="173"/>
      <c r="J48" s="171"/>
      <c r="K48" s="171"/>
      <c r="L48" s="29"/>
      <c r="M48" s="151">
        <f>SUM(Tableau10[[#This Row],[Colonne1]:[Colonne6]])</f>
        <v>10</v>
      </c>
      <c r="N48" s="17"/>
      <c r="O48" s="24"/>
      <c r="P48" s="20"/>
      <c r="Q48" s="18"/>
      <c r="R48" s="20"/>
      <c r="S48" s="20"/>
      <c r="T48" s="20"/>
      <c r="U48" s="20"/>
      <c r="V48" s="20"/>
      <c r="W48" s="20"/>
      <c r="X48" s="20"/>
      <c r="Y48" s="25"/>
    </row>
    <row r="49" spans="1:25" ht="18" thickBot="1" x14ac:dyDescent="0.4">
      <c r="A49" s="28">
        <v>42</v>
      </c>
      <c r="B49" s="32" t="s">
        <v>16</v>
      </c>
      <c r="C49" s="31">
        <v>24</v>
      </c>
      <c r="D49" s="29" t="s">
        <v>263</v>
      </c>
      <c r="E49" s="161" t="s">
        <v>197</v>
      </c>
      <c r="F49" s="29">
        <v>10</v>
      </c>
      <c r="G49" s="174"/>
      <c r="H49" s="174"/>
      <c r="I49" s="173"/>
      <c r="J49" s="29"/>
      <c r="K49" s="171"/>
      <c r="L49" s="29"/>
      <c r="M49" s="151">
        <f>SUM(Tableau10[[#This Row],[Colonne1]:[Colonne6]])</f>
        <v>10</v>
      </c>
      <c r="N49" s="17"/>
      <c r="O49" s="24"/>
      <c r="P49" s="20"/>
      <c r="Q49" s="18"/>
      <c r="R49" s="20"/>
      <c r="S49" s="20"/>
      <c r="T49" s="20"/>
      <c r="U49" s="20"/>
      <c r="V49" s="20"/>
      <c r="W49" s="20"/>
      <c r="X49" s="20"/>
      <c r="Y49" s="25"/>
    </row>
    <row r="50" spans="1:25" ht="18" thickBot="1" x14ac:dyDescent="0.4">
      <c r="A50" s="28">
        <v>43</v>
      </c>
      <c r="B50" s="32" t="s">
        <v>16</v>
      </c>
      <c r="C50" s="31">
        <v>25</v>
      </c>
      <c r="D50" s="29" t="s">
        <v>338</v>
      </c>
      <c r="E50" s="159" t="s">
        <v>197</v>
      </c>
      <c r="F50" s="173"/>
      <c r="G50" s="173"/>
      <c r="H50" s="173"/>
      <c r="I50" s="29">
        <v>9.5</v>
      </c>
      <c r="J50" s="29"/>
      <c r="K50" s="29"/>
      <c r="L50" s="29"/>
      <c r="M50" s="151">
        <f>SUM(Tableau10[[#This Row],[Colonne1]:[Colonne6]])</f>
        <v>9.5</v>
      </c>
      <c r="N50" s="17"/>
      <c r="O50" s="24"/>
      <c r="P50" s="20"/>
      <c r="Q50" s="18"/>
      <c r="R50" s="20"/>
      <c r="S50" s="20"/>
      <c r="T50" s="20"/>
      <c r="U50" s="20"/>
      <c r="V50" s="20"/>
      <c r="W50" s="20"/>
      <c r="X50" s="20"/>
      <c r="Y50" s="25"/>
    </row>
    <row r="51" spans="1:25" ht="18" thickBot="1" x14ac:dyDescent="0.4">
      <c r="A51" s="28">
        <v>44</v>
      </c>
      <c r="B51" s="32" t="s">
        <v>16</v>
      </c>
      <c r="C51" s="31">
        <v>26</v>
      </c>
      <c r="D51" s="29" t="s">
        <v>339</v>
      </c>
      <c r="E51" s="160" t="s">
        <v>340</v>
      </c>
      <c r="F51" s="173"/>
      <c r="G51" s="173"/>
      <c r="H51" s="173"/>
      <c r="I51" s="29">
        <v>9</v>
      </c>
      <c r="J51" s="29"/>
      <c r="K51" s="29"/>
      <c r="L51" s="29"/>
      <c r="M51" s="151">
        <f>SUM(Tableau10[[#This Row],[Colonne1]:[Colonne6]])</f>
        <v>9</v>
      </c>
      <c r="N51" s="17"/>
      <c r="O51" s="24"/>
      <c r="P51" s="20"/>
      <c r="Q51" s="18"/>
      <c r="R51" s="20"/>
      <c r="S51" s="20"/>
      <c r="T51" s="20"/>
      <c r="U51" s="20"/>
      <c r="V51" s="20"/>
      <c r="W51" s="20"/>
      <c r="X51" s="20"/>
      <c r="Y51" s="25"/>
    </row>
    <row r="52" spans="1:25" ht="18" thickBot="1" x14ac:dyDescent="0.4">
      <c r="A52" s="28">
        <v>45</v>
      </c>
      <c r="B52" s="32" t="s">
        <v>16</v>
      </c>
      <c r="C52" s="31">
        <v>27</v>
      </c>
      <c r="D52" s="29" t="s">
        <v>284</v>
      </c>
      <c r="E52" s="162" t="s">
        <v>27</v>
      </c>
      <c r="F52" s="174"/>
      <c r="G52" s="174"/>
      <c r="H52" s="29">
        <v>9</v>
      </c>
      <c r="I52" s="173"/>
      <c r="J52" s="29"/>
      <c r="K52" s="171"/>
      <c r="L52" s="29"/>
      <c r="M52" s="151">
        <f>SUM(Tableau10[[#This Row],[Colonne1]:[Colonne6]])</f>
        <v>9</v>
      </c>
      <c r="N52" s="17"/>
      <c r="O52" s="24"/>
      <c r="P52" s="20"/>
      <c r="Q52" s="18"/>
      <c r="R52" s="20"/>
      <c r="S52" s="20"/>
      <c r="T52" s="20"/>
      <c r="U52" s="20"/>
      <c r="V52" s="20"/>
      <c r="W52" s="20"/>
      <c r="X52" s="20"/>
      <c r="Y52" s="25"/>
    </row>
    <row r="53" spans="1:25" ht="18" thickBot="1" x14ac:dyDescent="0.4">
      <c r="A53" s="28">
        <v>46</v>
      </c>
      <c r="B53" s="42" t="s">
        <v>15</v>
      </c>
      <c r="C53" s="31">
        <v>19</v>
      </c>
      <c r="D53" s="29" t="s">
        <v>264</v>
      </c>
      <c r="E53" s="166" t="s">
        <v>341</v>
      </c>
      <c r="F53" s="29">
        <v>9</v>
      </c>
      <c r="G53" s="174"/>
      <c r="H53" s="174"/>
      <c r="I53" s="173"/>
      <c r="J53" s="171"/>
      <c r="K53" s="171"/>
      <c r="L53" s="29"/>
      <c r="M53" s="151">
        <f>SUM(Tableau10[[#This Row],[Colonne1]:[Colonne6]])</f>
        <v>9</v>
      </c>
      <c r="N53" s="17"/>
      <c r="O53" s="24"/>
      <c r="P53" s="20"/>
      <c r="Q53" s="18"/>
      <c r="R53" s="20"/>
      <c r="S53" s="20"/>
      <c r="T53" s="20"/>
      <c r="U53" s="20"/>
      <c r="V53" s="20"/>
      <c r="W53" s="20"/>
      <c r="X53" s="20"/>
      <c r="Y53" s="25"/>
    </row>
    <row r="54" spans="1:25" ht="18" thickBot="1" x14ac:dyDescent="0.4">
      <c r="A54" s="28">
        <v>47</v>
      </c>
      <c r="B54" s="33" t="s">
        <v>29</v>
      </c>
      <c r="C54" s="31">
        <v>1</v>
      </c>
      <c r="D54" s="29" t="s">
        <v>195</v>
      </c>
      <c r="E54" s="220" t="s">
        <v>14</v>
      </c>
      <c r="F54" s="29">
        <v>4</v>
      </c>
      <c r="G54" s="29">
        <v>4.5</v>
      </c>
      <c r="H54" s="174"/>
      <c r="I54" s="173"/>
      <c r="J54" s="29"/>
      <c r="K54" s="29"/>
      <c r="L54" s="29"/>
      <c r="M54" s="151">
        <f>SUM(Tableau10[[#This Row],[Colonne1]:[Colonne6]])</f>
        <v>8.5</v>
      </c>
      <c r="N54" s="17"/>
      <c r="O54" s="24"/>
      <c r="P54" s="20"/>
      <c r="Q54" s="18"/>
      <c r="R54" s="20"/>
      <c r="S54" s="20"/>
      <c r="T54" s="20"/>
      <c r="U54" s="20"/>
      <c r="V54" s="20"/>
      <c r="W54" s="20"/>
      <c r="X54" s="20"/>
      <c r="Y54" s="25"/>
    </row>
    <row r="55" spans="1:25" ht="18" thickBot="1" x14ac:dyDescent="0.4">
      <c r="A55" s="28">
        <v>48</v>
      </c>
      <c r="B55" s="32" t="s">
        <v>16</v>
      </c>
      <c r="C55" s="31">
        <v>28</v>
      </c>
      <c r="D55" s="29" t="s">
        <v>225</v>
      </c>
      <c r="E55" s="144" t="s">
        <v>0</v>
      </c>
      <c r="F55" s="174"/>
      <c r="G55" s="29">
        <v>8.5</v>
      </c>
      <c r="H55" s="174"/>
      <c r="I55" s="173"/>
      <c r="J55" s="171"/>
      <c r="K55" s="171"/>
      <c r="L55" s="29"/>
      <c r="M55" s="151">
        <f>SUM(Tableau10[[#This Row],[Colonne1]:[Colonne6]])</f>
        <v>8.5</v>
      </c>
      <c r="N55" s="17"/>
      <c r="O55" s="24"/>
      <c r="P55" s="20"/>
      <c r="Q55" s="18"/>
      <c r="R55" s="20"/>
      <c r="S55" s="20"/>
      <c r="T55" s="20"/>
      <c r="U55" s="20"/>
      <c r="V55" s="20"/>
      <c r="W55" s="20"/>
      <c r="X55" s="20"/>
      <c r="Y55" s="25"/>
    </row>
    <row r="56" spans="1:25" ht="18" thickBot="1" x14ac:dyDescent="0.4">
      <c r="A56" s="28">
        <v>49</v>
      </c>
      <c r="B56" s="215" t="s">
        <v>15</v>
      </c>
      <c r="C56" s="31">
        <v>20</v>
      </c>
      <c r="D56" s="29" t="s">
        <v>342</v>
      </c>
      <c r="E56" s="195" t="s">
        <v>9</v>
      </c>
      <c r="F56" s="173"/>
      <c r="G56" s="173"/>
      <c r="H56" s="173"/>
      <c r="I56" s="29">
        <v>8</v>
      </c>
      <c r="J56" s="29"/>
      <c r="K56" s="29"/>
      <c r="L56" s="29"/>
      <c r="M56" s="151">
        <f>SUM(Tableau10[[#This Row],[Colonne1]:[Colonne6]])</f>
        <v>8</v>
      </c>
      <c r="N56" s="20"/>
      <c r="O56" s="20"/>
      <c r="P56" s="18"/>
      <c r="Q56" s="20"/>
      <c r="R56" s="20"/>
      <c r="S56" s="20"/>
      <c r="T56" s="20"/>
      <c r="U56" s="20"/>
      <c r="V56" s="20"/>
      <c r="W56" s="20"/>
      <c r="X56" s="25"/>
    </row>
    <row r="57" spans="1:25" ht="18" thickBot="1" x14ac:dyDescent="0.4">
      <c r="A57" s="28">
        <v>50</v>
      </c>
      <c r="B57" s="32" t="s">
        <v>16</v>
      </c>
      <c r="C57" s="31">
        <v>29</v>
      </c>
      <c r="D57" s="29" t="s">
        <v>343</v>
      </c>
      <c r="E57" s="145" t="s">
        <v>9</v>
      </c>
      <c r="F57" s="173"/>
      <c r="G57" s="173"/>
      <c r="H57" s="173"/>
      <c r="I57" s="29">
        <v>7.5</v>
      </c>
      <c r="J57" s="29"/>
      <c r="K57" s="29"/>
      <c r="L57" s="29"/>
      <c r="M57" s="151">
        <f>SUM(Tableau10[[#This Row],[Colonne1]:[Colonne6]])</f>
        <v>7.5</v>
      </c>
      <c r="N57" s="20"/>
      <c r="O57" s="20"/>
      <c r="P57" s="18"/>
      <c r="Q57" s="20"/>
      <c r="R57" s="20"/>
      <c r="S57" s="20"/>
      <c r="T57" s="20"/>
      <c r="U57" s="20"/>
      <c r="V57" s="20"/>
      <c r="W57" s="20"/>
      <c r="X57" s="25"/>
    </row>
    <row r="58" spans="1:25" ht="18" thickBot="1" x14ac:dyDescent="0.35">
      <c r="A58" s="28">
        <v>51</v>
      </c>
      <c r="B58" s="32" t="s">
        <v>16</v>
      </c>
      <c r="C58" s="31">
        <v>30</v>
      </c>
      <c r="D58" s="29" t="s">
        <v>344</v>
      </c>
      <c r="E58" s="159" t="s">
        <v>197</v>
      </c>
      <c r="F58" s="173"/>
      <c r="G58" s="173"/>
      <c r="H58" s="173"/>
      <c r="I58" s="29">
        <v>7</v>
      </c>
      <c r="J58" s="29"/>
      <c r="K58" s="29"/>
      <c r="L58" s="29"/>
      <c r="M58" s="151">
        <f>SUM(Tableau10[[#This Row],[Colonne1]:[Colonne6]])</f>
        <v>7</v>
      </c>
    </row>
    <row r="59" spans="1:25" ht="18" thickBot="1" x14ac:dyDescent="0.35">
      <c r="A59" s="28">
        <v>52</v>
      </c>
      <c r="B59" s="42" t="s">
        <v>15</v>
      </c>
      <c r="C59" s="31">
        <v>21</v>
      </c>
      <c r="D59" s="29" t="s">
        <v>291</v>
      </c>
      <c r="E59" s="145" t="s">
        <v>9</v>
      </c>
      <c r="F59" s="174"/>
      <c r="G59" s="174"/>
      <c r="H59" s="29">
        <v>7</v>
      </c>
      <c r="I59" s="173"/>
      <c r="J59" s="29"/>
      <c r="K59" s="171"/>
      <c r="L59" s="29"/>
      <c r="M59" s="151">
        <f>SUM(Tableau10[[#This Row],[Colonne1]:[Colonne6]])</f>
        <v>7</v>
      </c>
    </row>
    <row r="60" spans="1:25" ht="18" thickBot="1" x14ac:dyDescent="0.35">
      <c r="A60" s="28">
        <v>53</v>
      </c>
      <c r="B60" s="42" t="s">
        <v>15</v>
      </c>
      <c r="C60" s="31">
        <v>22</v>
      </c>
      <c r="D60" s="29" t="s">
        <v>191</v>
      </c>
      <c r="E60" s="160" t="s">
        <v>62</v>
      </c>
      <c r="F60" s="29">
        <v>7</v>
      </c>
      <c r="G60" s="174"/>
      <c r="H60" s="174"/>
      <c r="I60" s="173"/>
      <c r="J60" s="171"/>
      <c r="K60" s="171"/>
      <c r="L60" s="29"/>
      <c r="M60" s="151">
        <f>SUM(Tableau10[[#This Row],[Colonne1]:[Colonne6]])</f>
        <v>7</v>
      </c>
    </row>
    <row r="61" spans="1:25" ht="18" thickBot="1" x14ac:dyDescent="0.35">
      <c r="A61" s="28">
        <v>54</v>
      </c>
      <c r="B61" s="215" t="s">
        <v>15</v>
      </c>
      <c r="C61" s="31">
        <v>23</v>
      </c>
      <c r="D61" s="29" t="s">
        <v>345</v>
      </c>
      <c r="E61" s="145" t="s">
        <v>9</v>
      </c>
      <c r="F61" s="173"/>
      <c r="G61" s="173"/>
      <c r="H61" s="173"/>
      <c r="I61" s="29">
        <v>6.5</v>
      </c>
      <c r="J61" s="29"/>
      <c r="K61" s="29"/>
      <c r="L61" s="29"/>
      <c r="M61" s="151">
        <f>SUM(Tableau10[[#This Row],[Colonne1]:[Colonne6]])</f>
        <v>6.5</v>
      </c>
    </row>
    <row r="62" spans="1:25" ht="18" thickBot="1" x14ac:dyDescent="0.35">
      <c r="A62" s="28">
        <v>55</v>
      </c>
      <c r="B62" s="42" t="s">
        <v>15</v>
      </c>
      <c r="C62" s="31">
        <v>24</v>
      </c>
      <c r="D62" s="29" t="s">
        <v>230</v>
      </c>
      <c r="E62" s="162" t="s">
        <v>27</v>
      </c>
      <c r="F62" s="174"/>
      <c r="G62" s="29">
        <v>3.5</v>
      </c>
      <c r="H62" s="174"/>
      <c r="I62" s="29">
        <v>3</v>
      </c>
      <c r="J62" s="171"/>
      <c r="K62" s="171"/>
      <c r="L62" s="29"/>
      <c r="M62" s="151">
        <f>SUM(Tableau10[[#This Row],[Colonne1]:[Colonne6]])</f>
        <v>6.5</v>
      </c>
    </row>
    <row r="63" spans="1:25" ht="18" thickBot="1" x14ac:dyDescent="0.35">
      <c r="A63" s="28">
        <v>56</v>
      </c>
      <c r="B63" s="32" t="s">
        <v>16</v>
      </c>
      <c r="C63" s="31">
        <v>31</v>
      </c>
      <c r="D63" s="29" t="s">
        <v>292</v>
      </c>
      <c r="E63" s="145" t="s">
        <v>9</v>
      </c>
      <c r="F63" s="174"/>
      <c r="G63" s="174"/>
      <c r="H63" s="29">
        <v>6.5</v>
      </c>
      <c r="I63" s="173"/>
      <c r="J63" s="29"/>
      <c r="K63" s="171"/>
      <c r="L63" s="29"/>
      <c r="M63" s="151">
        <f>SUM(Tableau10[[#This Row],[Colonne1]:[Colonne6]])</f>
        <v>6.5</v>
      </c>
    </row>
    <row r="64" spans="1:25" ht="18" thickBot="1" x14ac:dyDescent="0.35">
      <c r="A64" s="28">
        <v>57</v>
      </c>
      <c r="B64" s="32" t="s">
        <v>16</v>
      </c>
      <c r="C64" s="31">
        <v>32</v>
      </c>
      <c r="D64" s="29" t="s">
        <v>116</v>
      </c>
      <c r="E64" s="149" t="s">
        <v>27</v>
      </c>
      <c r="F64" s="174"/>
      <c r="G64" s="29">
        <v>6.5</v>
      </c>
      <c r="H64" s="174"/>
      <c r="I64" s="173"/>
      <c r="J64" s="171"/>
      <c r="K64" s="171"/>
      <c r="L64" s="29"/>
      <c r="M64" s="151">
        <f>SUM(Tableau10[[#This Row],[Colonne1]:[Colonne6]])</f>
        <v>6.5</v>
      </c>
    </row>
    <row r="65" spans="1:13" ht="18" thickBot="1" x14ac:dyDescent="0.35">
      <c r="A65" s="28">
        <v>58</v>
      </c>
      <c r="B65" s="32" t="s">
        <v>16</v>
      </c>
      <c r="C65" s="31">
        <v>33</v>
      </c>
      <c r="D65" s="29" t="s">
        <v>117</v>
      </c>
      <c r="E65" s="158" t="s">
        <v>0</v>
      </c>
      <c r="F65" s="29">
        <v>6.5</v>
      </c>
      <c r="G65" s="174"/>
      <c r="H65" s="174"/>
      <c r="I65" s="173"/>
      <c r="J65" s="171"/>
      <c r="K65" s="29"/>
      <c r="L65" s="29"/>
      <c r="M65" s="151">
        <f>SUM(Tableau10[[#This Row],[Colonne1]:[Colonne6]])</f>
        <v>6.5</v>
      </c>
    </row>
    <row r="66" spans="1:13" ht="18" thickBot="1" x14ac:dyDescent="0.35">
      <c r="A66" s="28">
        <v>59</v>
      </c>
      <c r="B66" s="32" t="s">
        <v>16</v>
      </c>
      <c r="C66" s="31">
        <v>34</v>
      </c>
      <c r="D66" s="29" t="s">
        <v>259</v>
      </c>
      <c r="E66" s="159" t="s">
        <v>197</v>
      </c>
      <c r="F66" s="174"/>
      <c r="G66" s="29">
        <v>6</v>
      </c>
      <c r="H66" s="174"/>
      <c r="I66" s="173"/>
      <c r="J66" s="171"/>
      <c r="K66" s="171"/>
      <c r="L66" s="29"/>
      <c r="M66" s="151">
        <f>SUM(Tableau10[[#This Row],[Colonne1]:[Colonne6]])</f>
        <v>6</v>
      </c>
    </row>
    <row r="67" spans="1:13" ht="18" thickBot="1" x14ac:dyDescent="0.35">
      <c r="A67" s="28">
        <v>60</v>
      </c>
      <c r="B67" s="33" t="s">
        <v>29</v>
      </c>
      <c r="C67" s="31">
        <v>2</v>
      </c>
      <c r="D67" s="29" t="s">
        <v>293</v>
      </c>
      <c r="E67" s="162" t="s">
        <v>297</v>
      </c>
      <c r="F67" s="174"/>
      <c r="G67" s="174"/>
      <c r="H67" s="29">
        <v>5.5</v>
      </c>
      <c r="I67" s="173"/>
      <c r="J67" s="29"/>
      <c r="K67" s="171"/>
      <c r="L67" s="29"/>
      <c r="M67" s="151">
        <f>SUM(Tableau10[[#This Row],[Colonne1]:[Colonne6]])</f>
        <v>5.5</v>
      </c>
    </row>
    <row r="68" spans="1:13" ht="18" thickBot="1" x14ac:dyDescent="0.35">
      <c r="A68" s="28">
        <v>61</v>
      </c>
      <c r="B68" s="32" t="s">
        <v>16</v>
      </c>
      <c r="C68" s="31">
        <v>35</v>
      </c>
      <c r="D68" s="39" t="s">
        <v>192</v>
      </c>
      <c r="E68" s="160" t="s">
        <v>62</v>
      </c>
      <c r="F68" s="29">
        <v>5.5</v>
      </c>
      <c r="G68" s="174"/>
      <c r="H68" s="174"/>
      <c r="I68" s="173"/>
      <c r="J68" s="29"/>
      <c r="K68" s="171"/>
      <c r="L68" s="29"/>
      <c r="M68" s="151">
        <f>SUM(Tableau10[[#This Row],[Colonne1]:[Colonne6]])</f>
        <v>5.5</v>
      </c>
    </row>
    <row r="69" spans="1:13" ht="18" thickBot="1" x14ac:dyDescent="0.35">
      <c r="A69" s="28">
        <v>62</v>
      </c>
      <c r="B69" s="42" t="s">
        <v>15</v>
      </c>
      <c r="C69" s="31">
        <v>25</v>
      </c>
      <c r="D69" s="29" t="s">
        <v>227</v>
      </c>
      <c r="E69" s="160" t="s">
        <v>62</v>
      </c>
      <c r="F69" s="174"/>
      <c r="G69" s="29">
        <v>5.5</v>
      </c>
      <c r="H69" s="174"/>
      <c r="I69" s="173"/>
      <c r="J69" s="171"/>
      <c r="K69" s="171"/>
      <c r="L69" s="29"/>
      <c r="M69" s="151">
        <f>SUM(Tableau10[[#This Row],[Colonne1]:[Colonne6]])</f>
        <v>5.5</v>
      </c>
    </row>
    <row r="70" spans="1:13" ht="18" thickBot="1" x14ac:dyDescent="0.35">
      <c r="A70" s="28">
        <v>63</v>
      </c>
      <c r="B70" s="32" t="s">
        <v>16</v>
      </c>
      <c r="C70" s="31">
        <v>36</v>
      </c>
      <c r="D70" s="29" t="s">
        <v>346</v>
      </c>
      <c r="E70" s="147" t="s">
        <v>118</v>
      </c>
      <c r="F70" s="173"/>
      <c r="G70" s="173"/>
      <c r="H70" s="173"/>
      <c r="I70" s="29">
        <v>5</v>
      </c>
      <c r="J70" s="29"/>
      <c r="K70" s="29"/>
      <c r="L70" s="29"/>
      <c r="M70" s="151">
        <f>SUM(Tableau10[[#This Row],[Colonne1]:[Colonne6]])</f>
        <v>5</v>
      </c>
    </row>
    <row r="71" spans="1:13" ht="18" thickBot="1" x14ac:dyDescent="0.35">
      <c r="A71" s="28">
        <v>64</v>
      </c>
      <c r="B71" s="33" t="s">
        <v>29</v>
      </c>
      <c r="C71" s="31">
        <v>3</v>
      </c>
      <c r="D71" s="29" t="s">
        <v>294</v>
      </c>
      <c r="E71" s="191" t="s">
        <v>14</v>
      </c>
      <c r="F71" s="174"/>
      <c r="G71" s="174"/>
      <c r="H71" s="29">
        <v>5</v>
      </c>
      <c r="I71" s="173"/>
      <c r="J71" s="29"/>
      <c r="K71" s="171"/>
      <c r="L71" s="29"/>
      <c r="M71" s="151">
        <f>SUM(Tableau10[[#This Row],[Colonne1]:[Colonne6]])</f>
        <v>5</v>
      </c>
    </row>
    <row r="72" spans="1:13" ht="18" thickBot="1" x14ac:dyDescent="0.35">
      <c r="A72" s="28">
        <v>65</v>
      </c>
      <c r="B72" s="32" t="s">
        <v>16</v>
      </c>
      <c r="C72" s="31">
        <v>37</v>
      </c>
      <c r="D72" s="29" t="s">
        <v>193</v>
      </c>
      <c r="E72" s="163" t="s">
        <v>27</v>
      </c>
      <c r="F72" s="29">
        <v>5</v>
      </c>
      <c r="G72" s="174"/>
      <c r="H72" s="174"/>
      <c r="I72" s="173"/>
      <c r="J72" s="29"/>
      <c r="K72" s="171"/>
      <c r="L72" s="29"/>
      <c r="M72" s="151">
        <f>SUM(Tableau10[[#This Row],[Colonne1]:[Colonne6]])</f>
        <v>5</v>
      </c>
    </row>
    <row r="73" spans="1:13" ht="18" thickBot="1" x14ac:dyDescent="0.35">
      <c r="A73" s="28">
        <v>66</v>
      </c>
      <c r="B73" s="33" t="s">
        <v>29</v>
      </c>
      <c r="C73" s="31">
        <v>4</v>
      </c>
      <c r="D73" s="29" t="s">
        <v>295</v>
      </c>
      <c r="E73" s="160" t="s">
        <v>62</v>
      </c>
      <c r="F73" s="174"/>
      <c r="G73" s="174"/>
      <c r="H73" s="29">
        <v>4.5</v>
      </c>
      <c r="I73" s="173"/>
      <c r="J73" s="29"/>
      <c r="K73" s="171"/>
      <c r="L73" s="29"/>
      <c r="M73" s="151">
        <f>SUM(Tableau10[[#This Row],[Colonne1]:[Colonne6]])</f>
        <v>4.5</v>
      </c>
    </row>
    <row r="74" spans="1:13" ht="18" thickBot="1" x14ac:dyDescent="0.35">
      <c r="A74" s="28">
        <v>67</v>
      </c>
      <c r="B74" s="32" t="s">
        <v>16</v>
      </c>
      <c r="C74" s="31">
        <v>38</v>
      </c>
      <c r="D74" s="29" t="s">
        <v>194</v>
      </c>
      <c r="E74" s="163" t="s">
        <v>27</v>
      </c>
      <c r="F74" s="29">
        <v>4.5</v>
      </c>
      <c r="G74" s="174"/>
      <c r="H74" s="174"/>
      <c r="I74" s="173"/>
      <c r="J74" s="171"/>
      <c r="K74" s="171"/>
      <c r="L74" s="29"/>
      <c r="M74" s="151">
        <f>SUM(Tableau10[[#This Row],[Colonne1]:[Colonne6]])</f>
        <v>4.5</v>
      </c>
    </row>
    <row r="75" spans="1:13" ht="18" thickBot="1" x14ac:dyDescent="0.35">
      <c r="A75" s="28">
        <v>68</v>
      </c>
      <c r="B75" s="33" t="s">
        <v>29</v>
      </c>
      <c r="C75" s="31">
        <v>5</v>
      </c>
      <c r="D75" s="29" t="s">
        <v>347</v>
      </c>
      <c r="E75" s="191" t="s">
        <v>14</v>
      </c>
      <c r="F75" s="173"/>
      <c r="G75" s="173"/>
      <c r="H75" s="173"/>
      <c r="I75" s="29">
        <v>4</v>
      </c>
      <c r="J75" s="29"/>
      <c r="K75" s="29"/>
      <c r="L75" s="29"/>
      <c r="M75" s="151">
        <f>SUM(Tableau10[[#This Row],[Colonne1]:[Colonne6]])</f>
        <v>4</v>
      </c>
    </row>
    <row r="76" spans="1:13" ht="18" thickBot="1" x14ac:dyDescent="0.35">
      <c r="A76" s="28">
        <v>69</v>
      </c>
      <c r="B76" s="42" t="s">
        <v>15</v>
      </c>
      <c r="C76" s="31">
        <v>26</v>
      </c>
      <c r="D76" s="29" t="s">
        <v>296</v>
      </c>
      <c r="E76" s="162" t="s">
        <v>297</v>
      </c>
      <c r="F76" s="174"/>
      <c r="G76" s="174"/>
      <c r="H76" s="29">
        <v>4</v>
      </c>
      <c r="I76" s="173"/>
      <c r="J76" s="29"/>
      <c r="K76" s="171"/>
      <c r="L76" s="29"/>
      <c r="M76" s="151">
        <f>SUM(Tableau10[[#This Row],[Colonne1]:[Colonne6]])</f>
        <v>4</v>
      </c>
    </row>
    <row r="77" spans="1:13" ht="18" thickBot="1" x14ac:dyDescent="0.35">
      <c r="A77" s="28">
        <v>70</v>
      </c>
      <c r="B77" s="42" t="s">
        <v>15</v>
      </c>
      <c r="C77" s="31">
        <v>27</v>
      </c>
      <c r="D77" s="29" t="s">
        <v>228</v>
      </c>
      <c r="E77" s="144" t="s">
        <v>229</v>
      </c>
      <c r="F77" s="174"/>
      <c r="G77" s="29">
        <v>4</v>
      </c>
      <c r="H77" s="174"/>
      <c r="I77" s="173"/>
      <c r="J77" s="171"/>
      <c r="K77" s="29"/>
      <c r="L77" s="29"/>
      <c r="M77" s="151">
        <f>SUM(Tableau10[[#This Row],[Colonne1]:[Colonne6]])</f>
        <v>4</v>
      </c>
    </row>
    <row r="78" spans="1:13" ht="18" thickBot="1" x14ac:dyDescent="0.35">
      <c r="A78" s="28">
        <v>71</v>
      </c>
      <c r="B78" s="32" t="s">
        <v>16</v>
      </c>
      <c r="C78" s="31">
        <v>39</v>
      </c>
      <c r="D78" s="29" t="s">
        <v>348</v>
      </c>
      <c r="E78" s="218" t="s">
        <v>199</v>
      </c>
      <c r="F78" s="173"/>
      <c r="G78" s="173"/>
      <c r="H78" s="173"/>
      <c r="I78" s="29">
        <v>3.5</v>
      </c>
      <c r="J78" s="29"/>
      <c r="K78" s="29"/>
      <c r="L78" s="29"/>
      <c r="M78" s="151">
        <f>SUM(Tableau10[[#This Row],[Colonne1]:[Colonne6]])</f>
        <v>3.5</v>
      </c>
    </row>
    <row r="79" spans="1:13" ht="18" thickBot="1" x14ac:dyDescent="0.35">
      <c r="A79" s="28">
        <v>72</v>
      </c>
      <c r="B79" s="216" t="s">
        <v>29</v>
      </c>
      <c r="C79" s="31">
        <v>6</v>
      </c>
      <c r="D79" s="29" t="s">
        <v>299</v>
      </c>
      <c r="E79" s="191" t="s">
        <v>14</v>
      </c>
      <c r="F79" s="174"/>
      <c r="G79" s="174"/>
      <c r="H79" s="29">
        <v>3.5</v>
      </c>
      <c r="I79" s="173"/>
      <c r="J79" s="29"/>
      <c r="K79" s="171"/>
      <c r="L79" s="29"/>
      <c r="M79" s="151">
        <f>SUM(Tableau10[[#This Row],[Colonne1]:[Colonne6]])</f>
        <v>3.5</v>
      </c>
    </row>
    <row r="80" spans="1:13" ht="18" thickBot="1" x14ac:dyDescent="0.35">
      <c r="A80" s="28">
        <v>73</v>
      </c>
      <c r="B80" s="216" t="s">
        <v>29</v>
      </c>
      <c r="C80" s="31">
        <v>7</v>
      </c>
      <c r="D80" s="29" t="s">
        <v>196</v>
      </c>
      <c r="E80" s="145" t="s">
        <v>9</v>
      </c>
      <c r="F80" s="29">
        <v>3.5</v>
      </c>
      <c r="G80" s="174"/>
      <c r="H80" s="174"/>
      <c r="I80" s="173"/>
      <c r="J80" s="171"/>
      <c r="K80" s="29"/>
      <c r="L80" s="29"/>
      <c r="M80" s="151">
        <f>SUM(Tableau10[[#This Row],[Colonne1]:[Colonne6]])</f>
        <v>3.5</v>
      </c>
    </row>
    <row r="81" spans="1:13" ht="18" thickBot="1" x14ac:dyDescent="0.35">
      <c r="A81" s="28">
        <v>74</v>
      </c>
      <c r="B81" s="216" t="s">
        <v>29</v>
      </c>
      <c r="C81" s="31">
        <v>8</v>
      </c>
      <c r="D81" s="29" t="s">
        <v>300</v>
      </c>
      <c r="E81" s="191" t="s">
        <v>301</v>
      </c>
      <c r="F81" s="174"/>
      <c r="G81" s="174"/>
      <c r="H81" s="29">
        <v>3</v>
      </c>
      <c r="I81" s="173"/>
      <c r="J81" s="29"/>
      <c r="K81" s="171"/>
      <c r="L81" s="29"/>
      <c r="M81" s="151">
        <f>SUM(Tableau10[[#This Row],[Colonne1]:[Colonne6]])</f>
        <v>3</v>
      </c>
    </row>
    <row r="82" spans="1:13" ht="18" thickBot="1" x14ac:dyDescent="0.35">
      <c r="A82" s="28">
        <v>75</v>
      </c>
      <c r="B82" s="216" t="s">
        <v>29</v>
      </c>
      <c r="C82" s="31">
        <v>9</v>
      </c>
      <c r="D82" s="29" t="s">
        <v>231</v>
      </c>
      <c r="E82" s="147" t="s">
        <v>298</v>
      </c>
      <c r="F82" s="174"/>
      <c r="G82" s="29">
        <v>3</v>
      </c>
      <c r="H82" s="174"/>
      <c r="I82" s="173"/>
      <c r="J82" s="171"/>
      <c r="K82" s="171"/>
      <c r="L82" s="29"/>
      <c r="M82" s="151">
        <f>SUM(Tableau10[[#This Row],[Colonne1]:[Colonne6]])</f>
        <v>3</v>
      </c>
    </row>
    <row r="83" spans="1:13" ht="18" thickBot="1" x14ac:dyDescent="0.35">
      <c r="A83" s="28">
        <v>76</v>
      </c>
      <c r="B83" s="215" t="s">
        <v>15</v>
      </c>
      <c r="C83" s="31">
        <v>28</v>
      </c>
      <c r="D83" s="29" t="s">
        <v>265</v>
      </c>
      <c r="E83" s="159" t="s">
        <v>197</v>
      </c>
      <c r="F83" s="29">
        <v>3</v>
      </c>
      <c r="G83" s="174"/>
      <c r="H83" s="174"/>
      <c r="I83" s="173"/>
      <c r="J83" s="29"/>
      <c r="K83" s="171"/>
      <c r="L83" s="29"/>
      <c r="M83" s="151">
        <f>SUM(Tableau10[[#This Row],[Colonne1]:[Colonne6]])</f>
        <v>3</v>
      </c>
    </row>
    <row r="84" spans="1:13" ht="18" thickBot="1" x14ac:dyDescent="0.35">
      <c r="A84" s="28">
        <v>77</v>
      </c>
      <c r="B84" s="33" t="s">
        <v>29</v>
      </c>
      <c r="C84" s="31">
        <v>10</v>
      </c>
      <c r="D84" s="29" t="s">
        <v>349</v>
      </c>
      <c r="E84" s="191" t="s">
        <v>14</v>
      </c>
      <c r="F84" s="173"/>
      <c r="G84" s="173"/>
      <c r="H84" s="173"/>
      <c r="I84" s="29">
        <v>2.5</v>
      </c>
      <c r="J84" s="29"/>
      <c r="K84" s="29"/>
      <c r="L84" s="29"/>
      <c r="M84" s="151">
        <f>SUM(Tableau10[[#This Row],[Colonne1]:[Colonne6]])</f>
        <v>2.5</v>
      </c>
    </row>
    <row r="85" spans="1:13" ht="18" thickBot="1" x14ac:dyDescent="0.35">
      <c r="A85" s="28">
        <v>79</v>
      </c>
      <c r="B85" s="216" t="s">
        <v>29</v>
      </c>
      <c r="C85" s="31">
        <v>11</v>
      </c>
      <c r="D85" s="29" t="s">
        <v>261</v>
      </c>
      <c r="E85" s="159" t="s">
        <v>197</v>
      </c>
      <c r="F85" s="174"/>
      <c r="G85" s="29">
        <v>2.5</v>
      </c>
      <c r="H85" s="174"/>
      <c r="I85" s="173"/>
      <c r="J85" s="29"/>
      <c r="K85" s="171"/>
      <c r="L85" s="29"/>
      <c r="M85" s="151">
        <f>SUM(Tableau10[[#This Row],[Colonne1]:[Colonne6]])</f>
        <v>2.5</v>
      </c>
    </row>
    <row r="86" spans="1:13" ht="18" thickBot="1" x14ac:dyDescent="0.35">
      <c r="A86" s="28">
        <v>78</v>
      </c>
      <c r="B86" s="215" t="s">
        <v>15</v>
      </c>
      <c r="C86" s="31">
        <v>29</v>
      </c>
      <c r="D86" s="29" t="s">
        <v>302</v>
      </c>
      <c r="E86" s="191" t="s">
        <v>303</v>
      </c>
      <c r="F86" s="174"/>
      <c r="G86" s="174"/>
      <c r="H86" s="29">
        <v>2.5</v>
      </c>
      <c r="I86" s="173"/>
      <c r="J86" s="29"/>
      <c r="K86" s="171"/>
      <c r="L86" s="29"/>
      <c r="M86" s="151">
        <f>SUM(Tableau10[[#This Row],[Colonne1]:[Colonne6]])</f>
        <v>2.5</v>
      </c>
    </row>
    <row r="87" spans="1:13" ht="18" thickBot="1" x14ac:dyDescent="0.35">
      <c r="A87" s="28">
        <v>80</v>
      </c>
      <c r="B87" s="217" t="s">
        <v>15</v>
      </c>
      <c r="C87" s="31">
        <v>30</v>
      </c>
      <c r="D87" s="29" t="s">
        <v>266</v>
      </c>
      <c r="E87" s="159" t="s">
        <v>30</v>
      </c>
      <c r="F87" s="29">
        <v>2.5</v>
      </c>
      <c r="G87" s="174"/>
      <c r="H87" s="174"/>
      <c r="I87" s="173"/>
      <c r="J87" s="171"/>
      <c r="K87" s="171"/>
      <c r="L87" s="29"/>
      <c r="M87" s="151">
        <f>SUM(Tableau10[[#This Row],[Colonne1]:[Colonne6]])</f>
        <v>2.5</v>
      </c>
    </row>
    <row r="88" spans="1:13" ht="18" thickBot="1" x14ac:dyDescent="0.35">
      <c r="A88" s="28">
        <v>81</v>
      </c>
      <c r="B88" s="215" t="s">
        <v>15</v>
      </c>
      <c r="C88" s="31">
        <v>31</v>
      </c>
      <c r="D88" s="29" t="s">
        <v>350</v>
      </c>
      <c r="E88" s="162" t="s">
        <v>27</v>
      </c>
      <c r="F88" s="173"/>
      <c r="G88" s="173"/>
      <c r="H88" s="173"/>
      <c r="I88" s="219">
        <v>2</v>
      </c>
      <c r="J88" s="29"/>
      <c r="K88" s="29"/>
      <c r="L88" s="29"/>
      <c r="M88" s="151">
        <f>SUM(Tableau10[[#This Row],[Colonne1]:[Colonne6]])</f>
        <v>2</v>
      </c>
    </row>
    <row r="89" spans="1:13" ht="18" thickBot="1" x14ac:dyDescent="0.35">
      <c r="A89" s="28">
        <v>82</v>
      </c>
      <c r="B89" s="216" t="s">
        <v>29</v>
      </c>
      <c r="C89" s="31">
        <v>12</v>
      </c>
      <c r="D89" s="29" t="s">
        <v>304</v>
      </c>
      <c r="E89" s="191" t="s">
        <v>14</v>
      </c>
      <c r="F89" s="174"/>
      <c r="G89" s="174"/>
      <c r="H89" s="29">
        <v>2</v>
      </c>
      <c r="I89" s="173"/>
      <c r="J89" s="29"/>
      <c r="K89" s="171"/>
      <c r="L89" s="29"/>
      <c r="M89" s="151">
        <f>SUM(Tableau10[[#This Row],[Colonne1]:[Colonne6]])</f>
        <v>2</v>
      </c>
    </row>
    <row r="90" spans="1:13" ht="18" thickBot="1" x14ac:dyDescent="0.35">
      <c r="A90" s="28">
        <v>83</v>
      </c>
      <c r="B90" s="216" t="s">
        <v>29</v>
      </c>
      <c r="C90" s="31">
        <v>13</v>
      </c>
      <c r="D90" s="29" t="s">
        <v>262</v>
      </c>
      <c r="E90" s="190" t="s">
        <v>30</v>
      </c>
      <c r="F90" s="174"/>
      <c r="G90" s="29">
        <v>2</v>
      </c>
      <c r="H90" s="174"/>
      <c r="I90" s="173"/>
      <c r="J90" s="171"/>
      <c r="K90" s="29"/>
      <c r="L90" s="29"/>
      <c r="M90" s="151">
        <f>SUM(Tableau10[[#This Row],[Colonne1]:[Colonne6]])</f>
        <v>2</v>
      </c>
    </row>
    <row r="91" spans="1:13" ht="18" thickBot="1" x14ac:dyDescent="0.35">
      <c r="A91" s="28">
        <v>84</v>
      </c>
      <c r="B91" s="215" t="s">
        <v>15</v>
      </c>
      <c r="C91" s="31">
        <v>32</v>
      </c>
      <c r="D91" s="29" t="s">
        <v>198</v>
      </c>
      <c r="E91" s="163" t="s">
        <v>199</v>
      </c>
      <c r="F91" s="29">
        <v>2</v>
      </c>
      <c r="G91" s="174"/>
      <c r="H91" s="174"/>
      <c r="I91" s="173"/>
      <c r="J91" s="171"/>
      <c r="K91" s="171"/>
      <c r="L91" s="29"/>
      <c r="M91" s="151">
        <f>SUM(Tableau10[[#This Row],[Colonne1]:[Colonne6]])</f>
        <v>2</v>
      </c>
    </row>
    <row r="92" spans="1:13" ht="18" thickBot="1" x14ac:dyDescent="0.35">
      <c r="A92" s="28"/>
      <c r="B92" s="213"/>
      <c r="C92" s="28"/>
      <c r="D92" s="29"/>
      <c r="E92" s="145"/>
      <c r="F92" s="173"/>
      <c r="G92" s="173"/>
      <c r="H92" s="173"/>
      <c r="I92" s="173"/>
      <c r="J92" s="29"/>
      <c r="K92" s="29"/>
      <c r="L92" s="29"/>
      <c r="M92" s="151"/>
    </row>
    <row r="93" spans="1:13" ht="18" thickBot="1" x14ac:dyDescent="0.35">
      <c r="A93" s="28"/>
      <c r="B93" s="213"/>
      <c r="C93" s="28"/>
      <c r="D93" s="29"/>
      <c r="E93" s="145"/>
      <c r="F93" s="173"/>
      <c r="G93" s="173"/>
      <c r="H93" s="173"/>
      <c r="I93" s="173"/>
      <c r="J93" s="29"/>
      <c r="K93" s="29"/>
      <c r="L93" s="29"/>
      <c r="M93" s="151"/>
    </row>
    <row r="94" spans="1:13" ht="17.399999999999999" x14ac:dyDescent="0.3">
      <c r="A94" s="200"/>
      <c r="B94" s="214"/>
      <c r="C94" s="200"/>
      <c r="D94" s="29"/>
      <c r="E94" s="145"/>
      <c r="F94" s="173"/>
      <c r="G94" s="173"/>
      <c r="H94" s="173"/>
      <c r="I94" s="173"/>
      <c r="J94" s="29"/>
      <c r="K94" s="29"/>
      <c r="L94" s="29"/>
      <c r="M94" s="151"/>
    </row>
    <row r="97" spans="4:4" x14ac:dyDescent="0.3">
      <c r="D97" t="s">
        <v>140</v>
      </c>
    </row>
    <row r="98" spans="4:4" x14ac:dyDescent="0.3">
      <c r="D98" t="s">
        <v>278</v>
      </c>
    </row>
  </sheetData>
  <mergeCells count="3">
    <mergeCell ref="F3:F4"/>
    <mergeCell ref="M3:M4"/>
    <mergeCell ref="G3:G4"/>
  </mergeCells>
  <phoneticPr fontId="13" type="noConversion"/>
  <pageMargins left="0.11811023622047245" right="0.11811023622047245" top="0.55118110236220474" bottom="0.55118110236220474" header="0.31496062992125984" footer="0.31496062992125984"/>
  <pageSetup paperSize="8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82D5-DDB4-4B8D-A0E2-977B8EDB4A20}">
  <dimension ref="A1:N117"/>
  <sheetViews>
    <sheetView zoomScaleNormal="100" workbookViewId="0">
      <selection activeCell="N21" sqref="N21"/>
    </sheetView>
  </sheetViews>
  <sheetFormatPr baseColWidth="10" defaultRowHeight="14.4" x14ac:dyDescent="0.3"/>
  <cols>
    <col min="1" max="1" width="9.33203125" customWidth="1"/>
    <col min="2" max="2" width="9.109375" customWidth="1"/>
    <col min="3" max="3" width="8.77734375" customWidth="1"/>
    <col min="4" max="4" width="28.44140625" customWidth="1"/>
    <col min="5" max="5" width="22.77734375" customWidth="1"/>
    <col min="14" max="14" width="9.6640625" customWidth="1"/>
  </cols>
  <sheetData>
    <row r="1" spans="1:14" ht="21" x14ac:dyDescent="0.4">
      <c r="D1" s="43" t="s">
        <v>166</v>
      </c>
    </row>
    <row r="2" spans="1:14" ht="15" thickBot="1" x14ac:dyDescent="0.35"/>
    <row r="3" spans="1:14" ht="14.4" customHeight="1" x14ac:dyDescent="0.3">
      <c r="F3" s="238" t="s">
        <v>183</v>
      </c>
      <c r="G3" s="240" t="s">
        <v>177</v>
      </c>
      <c r="H3" s="6" t="s">
        <v>176</v>
      </c>
      <c r="I3" s="13" t="s">
        <v>9</v>
      </c>
      <c r="J3" s="142" t="s">
        <v>174</v>
      </c>
      <c r="K3" s="13" t="s">
        <v>95</v>
      </c>
      <c r="L3" s="156" t="s">
        <v>169</v>
      </c>
      <c r="M3" s="13" t="s">
        <v>1</v>
      </c>
    </row>
    <row r="4" spans="1:14" ht="27.6" customHeight="1" thickBot="1" x14ac:dyDescent="0.35">
      <c r="D4" s="26" t="s">
        <v>69</v>
      </c>
      <c r="F4" s="239"/>
      <c r="G4" s="241"/>
      <c r="H4" s="10" t="s">
        <v>171</v>
      </c>
      <c r="I4" s="14" t="s">
        <v>172</v>
      </c>
      <c r="J4" s="14" t="s">
        <v>200</v>
      </c>
      <c r="K4" s="14" t="s">
        <v>201</v>
      </c>
      <c r="L4" s="157" t="s">
        <v>175</v>
      </c>
      <c r="M4" s="38"/>
    </row>
    <row r="5" spans="1:14" x14ac:dyDescent="0.3">
      <c r="D5" t="s">
        <v>71</v>
      </c>
    </row>
    <row r="7" spans="1:14" ht="15" thickBot="1" x14ac:dyDescent="0.35">
      <c r="A7" s="1" t="s">
        <v>7</v>
      </c>
      <c r="B7" s="1" t="s">
        <v>12</v>
      </c>
      <c r="C7" s="1" t="s">
        <v>21</v>
      </c>
      <c r="D7" s="19" t="s">
        <v>45</v>
      </c>
      <c r="E7" s="1" t="s">
        <v>44</v>
      </c>
      <c r="F7" s="11" t="s">
        <v>106</v>
      </c>
      <c r="G7" s="11" t="s">
        <v>182</v>
      </c>
      <c r="H7" s="11" t="s">
        <v>107</v>
      </c>
      <c r="I7" s="11" t="s">
        <v>108</v>
      </c>
      <c r="J7" s="11" t="s">
        <v>109</v>
      </c>
      <c r="K7" s="11" t="s">
        <v>17</v>
      </c>
      <c r="L7" s="11" t="s">
        <v>110</v>
      </c>
      <c r="M7" s="1" t="s">
        <v>1</v>
      </c>
      <c r="N7" s="206" t="s">
        <v>320</v>
      </c>
    </row>
    <row r="8" spans="1:14" ht="17.399999999999999" x14ac:dyDescent="0.35">
      <c r="A8" s="30">
        <v>1</v>
      </c>
      <c r="B8" s="37" t="s">
        <v>3</v>
      </c>
      <c r="C8" s="180">
        <v>1</v>
      </c>
      <c r="D8" s="181" t="s">
        <v>60</v>
      </c>
      <c r="E8" s="145" t="s">
        <v>9</v>
      </c>
      <c r="F8" s="39">
        <v>25</v>
      </c>
      <c r="G8" s="39">
        <v>15</v>
      </c>
      <c r="H8" s="39">
        <v>30</v>
      </c>
      <c r="I8" s="39">
        <v>25</v>
      </c>
      <c r="J8" s="39"/>
      <c r="K8" s="39"/>
      <c r="L8" s="39"/>
      <c r="M8" s="30">
        <f>SUM(Tableau3155[[#This Row],[Colonne1]:[Colonne6]])</f>
        <v>95</v>
      </c>
      <c r="N8" s="205">
        <v>23.8</v>
      </c>
    </row>
    <row r="9" spans="1:14" ht="17.399999999999999" x14ac:dyDescent="0.35">
      <c r="A9" s="30">
        <v>2</v>
      </c>
      <c r="B9" s="37" t="s">
        <v>3</v>
      </c>
      <c r="C9" s="180">
        <v>2</v>
      </c>
      <c r="D9" s="182" t="s">
        <v>131</v>
      </c>
      <c r="E9" s="145" t="s">
        <v>9</v>
      </c>
      <c r="F9" s="39">
        <v>25</v>
      </c>
      <c r="G9" s="39">
        <v>15</v>
      </c>
      <c r="H9" s="39">
        <v>30</v>
      </c>
      <c r="I9" s="39">
        <v>25</v>
      </c>
      <c r="J9" s="39"/>
      <c r="K9" s="39"/>
      <c r="L9" s="39"/>
      <c r="M9" s="30">
        <f>SUM(Tableau3155[[#This Row],[Colonne1]:[Colonne6]])</f>
        <v>95</v>
      </c>
      <c r="N9" s="39">
        <v>23.8</v>
      </c>
    </row>
    <row r="10" spans="1:14" ht="17.399999999999999" x14ac:dyDescent="0.35">
      <c r="A10" s="30">
        <v>3</v>
      </c>
      <c r="B10" s="37" t="s">
        <v>3</v>
      </c>
      <c r="C10" s="180">
        <v>3</v>
      </c>
      <c r="D10" s="181" t="s">
        <v>35</v>
      </c>
      <c r="E10" s="179" t="s">
        <v>0</v>
      </c>
      <c r="F10" s="39">
        <v>18</v>
      </c>
      <c r="G10" s="39">
        <v>20</v>
      </c>
      <c r="H10" s="39">
        <v>20</v>
      </c>
      <c r="I10" s="39">
        <v>22</v>
      </c>
      <c r="J10" s="39"/>
      <c r="K10" s="39"/>
      <c r="L10" s="39"/>
      <c r="M10" s="30">
        <f>SUM(Tableau3155[[#This Row],[Colonne1]:[Colonne6]])</f>
        <v>80</v>
      </c>
      <c r="N10" s="39">
        <v>20</v>
      </c>
    </row>
    <row r="11" spans="1:14" ht="17.399999999999999" x14ac:dyDescent="0.35">
      <c r="A11" s="30">
        <v>4</v>
      </c>
      <c r="B11" s="37" t="s">
        <v>3</v>
      </c>
      <c r="C11" s="180">
        <v>4</v>
      </c>
      <c r="D11" s="181" t="s">
        <v>42</v>
      </c>
      <c r="E11" s="179" t="s">
        <v>0</v>
      </c>
      <c r="F11" s="39">
        <v>18</v>
      </c>
      <c r="G11" s="39">
        <v>20</v>
      </c>
      <c r="H11" s="39">
        <v>20</v>
      </c>
      <c r="I11" s="39">
        <v>22</v>
      </c>
      <c r="J11" s="39"/>
      <c r="K11" s="39"/>
      <c r="L11" s="39"/>
      <c r="M11" s="30">
        <f>SUM(Tableau3155[[#This Row],[Colonne1]:[Colonne6]])</f>
        <v>80</v>
      </c>
      <c r="N11" s="39">
        <v>20</v>
      </c>
    </row>
    <row r="12" spans="1:14" ht="17.399999999999999" x14ac:dyDescent="0.35">
      <c r="A12" s="30">
        <v>5</v>
      </c>
      <c r="B12" s="37" t="s">
        <v>3</v>
      </c>
      <c r="C12" s="180">
        <v>5</v>
      </c>
      <c r="D12" s="181" t="s">
        <v>47</v>
      </c>
      <c r="E12" s="179" t="s">
        <v>0</v>
      </c>
      <c r="F12" s="39">
        <v>30</v>
      </c>
      <c r="G12" s="39">
        <v>17</v>
      </c>
      <c r="H12" s="178"/>
      <c r="I12" s="39">
        <v>30</v>
      </c>
      <c r="J12" s="39"/>
      <c r="K12" s="39"/>
      <c r="L12" s="39"/>
      <c r="M12" s="30">
        <f>SUM(Tableau3155[[#This Row],[Colonne1]:[Colonne6]])</f>
        <v>77</v>
      </c>
      <c r="N12" s="39">
        <v>25.7</v>
      </c>
    </row>
    <row r="13" spans="1:14" ht="17.399999999999999" x14ac:dyDescent="0.35">
      <c r="A13" s="30">
        <v>6</v>
      </c>
      <c r="B13" s="107" t="s">
        <v>4</v>
      </c>
      <c r="C13" s="180">
        <v>1</v>
      </c>
      <c r="D13" s="181" t="s">
        <v>49</v>
      </c>
      <c r="E13" s="236" t="s">
        <v>0</v>
      </c>
      <c r="F13" s="39">
        <v>17</v>
      </c>
      <c r="G13" s="39">
        <v>16</v>
      </c>
      <c r="H13" s="39">
        <v>22</v>
      </c>
      <c r="I13" s="39">
        <v>20</v>
      </c>
      <c r="J13" s="39"/>
      <c r="K13" s="39"/>
      <c r="L13" s="39"/>
      <c r="M13" s="30">
        <f>SUM(Tableau3155[[#This Row],[Colonne1]:[Colonne6]])</f>
        <v>75</v>
      </c>
      <c r="N13" s="39">
        <v>18.8</v>
      </c>
    </row>
    <row r="14" spans="1:14" ht="17.399999999999999" x14ac:dyDescent="0.35">
      <c r="A14" s="30">
        <v>7</v>
      </c>
      <c r="B14" s="108" t="s">
        <v>58</v>
      </c>
      <c r="C14" s="180">
        <v>1</v>
      </c>
      <c r="D14" s="202" t="s">
        <v>53</v>
      </c>
      <c r="E14" s="179" t="s">
        <v>0</v>
      </c>
      <c r="F14" s="39">
        <v>17</v>
      </c>
      <c r="G14" s="39">
        <v>16</v>
      </c>
      <c r="H14" s="39">
        <v>22</v>
      </c>
      <c r="I14" s="39">
        <v>20</v>
      </c>
      <c r="J14" s="39"/>
      <c r="K14" s="39"/>
      <c r="L14" s="39"/>
      <c r="M14" s="30">
        <f>SUM(Tableau3155[[#This Row],[Colonne1]:[Colonne6]])</f>
        <v>75</v>
      </c>
      <c r="N14" s="39">
        <v>18.8</v>
      </c>
    </row>
    <row r="15" spans="1:14" ht="17.399999999999999" x14ac:dyDescent="0.35">
      <c r="A15" s="30">
        <v>8</v>
      </c>
      <c r="B15" s="37" t="s">
        <v>3</v>
      </c>
      <c r="C15" s="180">
        <v>6</v>
      </c>
      <c r="D15" s="181" t="s">
        <v>37</v>
      </c>
      <c r="E15" s="162" t="s">
        <v>27</v>
      </c>
      <c r="F15" s="39">
        <v>22</v>
      </c>
      <c r="G15" s="39">
        <v>30</v>
      </c>
      <c r="H15" s="39">
        <v>18</v>
      </c>
      <c r="I15" s="178"/>
      <c r="J15" s="39"/>
      <c r="K15" s="39"/>
      <c r="L15" s="39"/>
      <c r="M15" s="30">
        <f>SUM(Tableau3155[[#This Row],[Colonne1]:[Colonne6]])</f>
        <v>70</v>
      </c>
      <c r="N15" s="39">
        <v>23.3</v>
      </c>
    </row>
    <row r="16" spans="1:14" ht="17.399999999999999" x14ac:dyDescent="0.35">
      <c r="A16" s="30">
        <v>9</v>
      </c>
      <c r="B16" s="108" t="s">
        <v>58</v>
      </c>
      <c r="C16" s="180">
        <v>2</v>
      </c>
      <c r="D16" s="203" t="s">
        <v>67</v>
      </c>
      <c r="E16" s="162" t="s">
        <v>27</v>
      </c>
      <c r="F16" s="178"/>
      <c r="G16" s="39">
        <v>25</v>
      </c>
      <c r="H16" s="39">
        <v>25</v>
      </c>
      <c r="I16" s="39">
        <v>18</v>
      </c>
      <c r="J16" s="39"/>
      <c r="K16" s="39"/>
      <c r="L16" s="39"/>
      <c r="M16" s="30">
        <f>SUM(Tableau3155[[#This Row],[Colonne1]:[Colonne6]])</f>
        <v>68</v>
      </c>
      <c r="N16" s="39">
        <v>17</v>
      </c>
    </row>
    <row r="17" spans="1:14" ht="17.399999999999999" x14ac:dyDescent="0.35">
      <c r="A17" s="30">
        <v>10</v>
      </c>
      <c r="B17" s="108" t="s">
        <v>58</v>
      </c>
      <c r="C17" s="180">
        <v>3</v>
      </c>
      <c r="D17" s="202" t="s">
        <v>54</v>
      </c>
      <c r="E17" s="179" t="s">
        <v>0</v>
      </c>
      <c r="F17" s="39">
        <v>22</v>
      </c>
      <c r="G17" s="39">
        <v>30</v>
      </c>
      <c r="H17" s="39">
        <v>16</v>
      </c>
      <c r="I17" s="178"/>
      <c r="J17" s="39"/>
      <c r="K17" s="39"/>
      <c r="L17" s="39"/>
      <c r="M17" s="30">
        <f>SUM(Tableau3155[[#This Row],[Colonne1]:[Colonne6]])</f>
        <v>68</v>
      </c>
      <c r="N17" s="39">
        <v>22.7</v>
      </c>
    </row>
    <row r="18" spans="1:14" ht="17.399999999999999" x14ac:dyDescent="0.35">
      <c r="A18" s="30">
        <v>11</v>
      </c>
      <c r="B18" s="37" t="s">
        <v>3</v>
      </c>
      <c r="C18" s="180">
        <v>7</v>
      </c>
      <c r="D18" s="181" t="s">
        <v>211</v>
      </c>
      <c r="E18" s="149" t="s">
        <v>27</v>
      </c>
      <c r="F18" s="178"/>
      <c r="G18" s="39">
        <v>22</v>
      </c>
      <c r="H18" s="39">
        <v>25</v>
      </c>
      <c r="I18" s="39">
        <v>18</v>
      </c>
      <c r="J18" s="39"/>
      <c r="K18" s="39"/>
      <c r="L18" s="39"/>
      <c r="M18" s="30">
        <f>SUM(Tableau3155[[#This Row],[Colonne1]:[Colonne6]])</f>
        <v>65</v>
      </c>
      <c r="N18" s="39">
        <v>21.7</v>
      </c>
    </row>
    <row r="19" spans="1:14" ht="17.399999999999999" x14ac:dyDescent="0.35">
      <c r="A19" s="30">
        <v>12</v>
      </c>
      <c r="B19" s="37" t="s">
        <v>3</v>
      </c>
      <c r="C19" s="180">
        <v>8</v>
      </c>
      <c r="D19" s="181" t="s">
        <v>33</v>
      </c>
      <c r="E19" s="162" t="s">
        <v>27</v>
      </c>
      <c r="F19" s="39">
        <v>20</v>
      </c>
      <c r="G19" s="39">
        <v>13.5</v>
      </c>
      <c r="H19" s="39">
        <v>14</v>
      </c>
      <c r="I19" s="39">
        <v>14</v>
      </c>
      <c r="J19" s="39"/>
      <c r="K19" s="39"/>
      <c r="L19" s="39"/>
      <c r="M19" s="30">
        <f>SUM(Tableau3155[[#This Row],[Colonne1]:[Colonne6]])</f>
        <v>61.5</v>
      </c>
      <c r="N19" s="39">
        <v>15.4</v>
      </c>
    </row>
    <row r="20" spans="1:14" ht="17.399999999999999" x14ac:dyDescent="0.35">
      <c r="A20" s="30">
        <v>13</v>
      </c>
      <c r="B20" s="37" t="s">
        <v>3</v>
      </c>
      <c r="C20" s="180">
        <v>9</v>
      </c>
      <c r="D20" s="181" t="s">
        <v>96</v>
      </c>
      <c r="E20" s="179" t="s">
        <v>0</v>
      </c>
      <c r="F20" s="39">
        <v>15</v>
      </c>
      <c r="G20" s="39">
        <v>14</v>
      </c>
      <c r="H20" s="39">
        <v>15</v>
      </c>
      <c r="I20" s="39">
        <v>16</v>
      </c>
      <c r="J20" s="39"/>
      <c r="K20" s="39"/>
      <c r="L20" s="39"/>
      <c r="M20" s="30">
        <f>SUM(Tableau3155[[#This Row],[Colonne1]:[Colonne6]])</f>
        <v>60</v>
      </c>
      <c r="N20" s="39">
        <v>15</v>
      </c>
    </row>
    <row r="21" spans="1:14" ht="17.399999999999999" x14ac:dyDescent="0.35">
      <c r="A21" s="30">
        <v>14</v>
      </c>
      <c r="B21" s="36" t="s">
        <v>5</v>
      </c>
      <c r="C21" s="180">
        <v>1</v>
      </c>
      <c r="D21" s="181" t="s">
        <v>48</v>
      </c>
      <c r="E21" s="179" t="s">
        <v>0</v>
      </c>
      <c r="F21" s="39">
        <v>20</v>
      </c>
      <c r="G21" s="39">
        <v>8.5</v>
      </c>
      <c r="H21" s="178"/>
      <c r="I21" s="39">
        <v>30</v>
      </c>
      <c r="J21" s="39"/>
      <c r="K21" s="39"/>
      <c r="L21" s="39"/>
      <c r="M21" s="30">
        <f>SUM(Tableau3155[[#This Row],[Colonne1]:[Colonne6]])</f>
        <v>58.5</v>
      </c>
      <c r="N21" s="39">
        <v>19.5</v>
      </c>
    </row>
    <row r="22" spans="1:14" ht="17.399999999999999" x14ac:dyDescent="0.35">
      <c r="A22" s="30">
        <v>15</v>
      </c>
      <c r="B22" s="37" t="s">
        <v>3</v>
      </c>
      <c r="C22" s="180">
        <v>10</v>
      </c>
      <c r="D22" s="182" t="s">
        <v>139</v>
      </c>
      <c r="E22" s="148" t="s">
        <v>66</v>
      </c>
      <c r="F22" s="39">
        <v>11</v>
      </c>
      <c r="G22" s="39">
        <v>13</v>
      </c>
      <c r="H22" s="39">
        <v>17</v>
      </c>
      <c r="I22" s="39">
        <v>17</v>
      </c>
      <c r="J22" s="39"/>
      <c r="K22" s="39"/>
      <c r="L22" s="39"/>
      <c r="M22" s="30">
        <f>SUM(Tableau3155[[#This Row],[Colonne1]:[Colonne6]])</f>
        <v>58</v>
      </c>
      <c r="N22" s="39">
        <v>14.5</v>
      </c>
    </row>
    <row r="23" spans="1:14" ht="17.399999999999999" x14ac:dyDescent="0.35">
      <c r="A23" s="30">
        <v>16</v>
      </c>
      <c r="B23" s="110" t="s">
        <v>57</v>
      </c>
      <c r="C23" s="180">
        <v>1</v>
      </c>
      <c r="D23" s="203" t="s">
        <v>352</v>
      </c>
      <c r="E23" s="146" t="s">
        <v>62</v>
      </c>
      <c r="F23" s="39">
        <v>13</v>
      </c>
      <c r="G23" s="39">
        <v>11.5</v>
      </c>
      <c r="H23" s="39">
        <v>13.5</v>
      </c>
      <c r="I23" s="39">
        <v>12.5</v>
      </c>
      <c r="J23" s="39"/>
      <c r="K23" s="39"/>
      <c r="L23" s="39"/>
      <c r="M23" s="30">
        <f>SUM(Tableau3155[[#This Row],[Colonne1]:[Colonne6]])</f>
        <v>50.5</v>
      </c>
      <c r="N23" s="39">
        <v>12.6</v>
      </c>
    </row>
    <row r="24" spans="1:14" ht="17.399999999999999" x14ac:dyDescent="0.35">
      <c r="A24" s="30">
        <v>17</v>
      </c>
      <c r="B24" s="109" t="s">
        <v>10</v>
      </c>
      <c r="C24" s="180">
        <v>1</v>
      </c>
      <c r="D24" s="181" t="s">
        <v>38</v>
      </c>
      <c r="E24" s="179" t="s">
        <v>0</v>
      </c>
      <c r="F24" s="39">
        <v>16</v>
      </c>
      <c r="G24" s="39">
        <v>17</v>
      </c>
      <c r="H24" s="39">
        <v>13</v>
      </c>
      <c r="I24" s="39">
        <v>3.5</v>
      </c>
      <c r="J24" s="39"/>
      <c r="K24" s="39"/>
      <c r="L24" s="39"/>
      <c r="M24" s="30">
        <f>SUM(Tableau3155[[#This Row],[Colonne1]:[Colonne6]])</f>
        <v>49.5</v>
      </c>
      <c r="N24" s="39">
        <v>12.4</v>
      </c>
    </row>
    <row r="25" spans="1:14" ht="17.399999999999999" x14ac:dyDescent="0.35">
      <c r="A25" s="30">
        <v>18</v>
      </c>
      <c r="B25" s="110" t="s">
        <v>57</v>
      </c>
      <c r="C25" s="180">
        <v>2</v>
      </c>
      <c r="D25" s="227" t="s">
        <v>202</v>
      </c>
      <c r="E25" s="149" t="s">
        <v>27</v>
      </c>
      <c r="F25" s="39">
        <v>30</v>
      </c>
      <c r="G25" s="39">
        <v>18</v>
      </c>
      <c r="H25" s="178"/>
      <c r="I25" s="178"/>
      <c r="J25" s="39"/>
      <c r="K25" s="39"/>
      <c r="L25" s="39"/>
      <c r="M25" s="30">
        <f>SUM(Tableau3155[[#This Row],[Colonne1]:[Colonne6]])</f>
        <v>48</v>
      </c>
      <c r="N25" s="39">
        <v>24</v>
      </c>
    </row>
    <row r="26" spans="1:14" ht="17.399999999999999" x14ac:dyDescent="0.35">
      <c r="A26" s="30">
        <v>19</v>
      </c>
      <c r="B26" s="36" t="s">
        <v>5</v>
      </c>
      <c r="C26" s="180">
        <v>2</v>
      </c>
      <c r="D26" s="183" t="s">
        <v>100</v>
      </c>
      <c r="E26" s="179" t="s">
        <v>0</v>
      </c>
      <c r="F26" s="39">
        <v>15</v>
      </c>
      <c r="G26" s="39">
        <v>9</v>
      </c>
      <c r="H26" s="39">
        <v>10.5</v>
      </c>
      <c r="I26" s="39">
        <v>13</v>
      </c>
      <c r="J26" s="39"/>
      <c r="K26" s="39"/>
      <c r="L26" s="39"/>
      <c r="M26" s="30">
        <f>SUM(Tableau3155[[#This Row],[Colonne1]:[Colonne6]])</f>
        <v>47.5</v>
      </c>
      <c r="N26" s="39">
        <v>11.9</v>
      </c>
    </row>
    <row r="27" spans="1:14" ht="17.399999999999999" x14ac:dyDescent="0.35">
      <c r="A27" s="30">
        <v>20</v>
      </c>
      <c r="B27" s="37" t="s">
        <v>3</v>
      </c>
      <c r="C27" s="180">
        <v>11</v>
      </c>
      <c r="D27" s="182" t="s">
        <v>138</v>
      </c>
      <c r="E27" s="148" t="s">
        <v>66</v>
      </c>
      <c r="F27" s="178"/>
      <c r="G27" s="39">
        <v>13</v>
      </c>
      <c r="H27" s="39">
        <v>17</v>
      </c>
      <c r="I27" s="39">
        <v>17</v>
      </c>
      <c r="J27" s="39"/>
      <c r="K27" s="39"/>
      <c r="L27" s="39"/>
      <c r="M27" s="30">
        <f>SUM(Tableau3155[[#This Row],[Colonne1]:[Colonne6]])</f>
        <v>47</v>
      </c>
      <c r="N27" s="39">
        <v>15.7</v>
      </c>
    </row>
    <row r="28" spans="1:14" ht="17.399999999999999" x14ac:dyDescent="0.35">
      <c r="A28" s="30">
        <v>21</v>
      </c>
      <c r="B28" s="108" t="s">
        <v>58</v>
      </c>
      <c r="C28" s="180">
        <v>4</v>
      </c>
      <c r="D28" s="203" t="s">
        <v>208</v>
      </c>
      <c r="E28" s="179" t="s">
        <v>0</v>
      </c>
      <c r="F28" s="178"/>
      <c r="G28" s="39">
        <v>14</v>
      </c>
      <c r="H28" s="39">
        <v>15</v>
      </c>
      <c r="I28" s="39">
        <v>16</v>
      </c>
      <c r="J28" s="39"/>
      <c r="K28" s="39"/>
      <c r="L28" s="39"/>
      <c r="M28" s="30">
        <f>SUM(Tableau3155[[#This Row],[Colonne1]:[Colonne6]])</f>
        <v>45</v>
      </c>
      <c r="N28" s="39">
        <v>15</v>
      </c>
    </row>
    <row r="29" spans="1:14" ht="17.399999999999999" x14ac:dyDescent="0.35">
      <c r="A29" s="30">
        <v>22</v>
      </c>
      <c r="B29" s="37" t="s">
        <v>3</v>
      </c>
      <c r="C29" s="180">
        <v>12</v>
      </c>
      <c r="D29" s="181" t="s">
        <v>321</v>
      </c>
      <c r="E29" s="176" t="s">
        <v>197</v>
      </c>
      <c r="F29" s="39">
        <v>10</v>
      </c>
      <c r="G29" s="39">
        <v>12.5</v>
      </c>
      <c r="H29" s="39">
        <v>13</v>
      </c>
      <c r="I29" s="39">
        <v>7</v>
      </c>
      <c r="J29" s="39"/>
      <c r="K29" s="39"/>
      <c r="L29" s="39"/>
      <c r="M29" s="30">
        <f>SUM(Tableau3155[[#This Row],[Colonne1]:[Colonne6]])</f>
        <v>42.5</v>
      </c>
      <c r="N29" s="39">
        <v>10.6</v>
      </c>
    </row>
    <row r="30" spans="1:14" ht="17.399999999999999" x14ac:dyDescent="0.35">
      <c r="A30" s="30">
        <v>23</v>
      </c>
      <c r="B30" s="37" t="s">
        <v>3</v>
      </c>
      <c r="C30" s="180">
        <v>13</v>
      </c>
      <c r="D30" s="182" t="s">
        <v>178</v>
      </c>
      <c r="E30" s="176" t="s">
        <v>111</v>
      </c>
      <c r="F30" s="39">
        <v>14</v>
      </c>
      <c r="G30" s="39">
        <v>11</v>
      </c>
      <c r="H30" s="39">
        <v>12.5</v>
      </c>
      <c r="I30" s="178"/>
      <c r="J30" s="39"/>
      <c r="K30" s="39"/>
      <c r="L30" s="39"/>
      <c r="M30" s="30">
        <f>SUM(Tableau3155[[#This Row],[Colonne1]:[Colonne6]])</f>
        <v>37.5</v>
      </c>
      <c r="N30" s="39">
        <v>12.5</v>
      </c>
    </row>
    <row r="31" spans="1:14" ht="17.399999999999999" x14ac:dyDescent="0.35">
      <c r="A31" s="30">
        <v>24</v>
      </c>
      <c r="B31" s="36" t="s">
        <v>5</v>
      </c>
      <c r="C31" s="180">
        <v>3</v>
      </c>
      <c r="D31" s="181" t="s">
        <v>179</v>
      </c>
      <c r="E31" s="145" t="s">
        <v>9</v>
      </c>
      <c r="F31" s="39">
        <v>8</v>
      </c>
      <c r="G31" s="39">
        <v>10.5</v>
      </c>
      <c r="H31" s="39">
        <v>10</v>
      </c>
      <c r="I31" s="39">
        <v>8.5</v>
      </c>
      <c r="J31" s="39"/>
      <c r="K31" s="39"/>
      <c r="L31" s="39"/>
      <c r="M31" s="30">
        <f>SUM(Tableau3155[[#This Row],[Colonne1]:[Colonne6]])</f>
        <v>37</v>
      </c>
      <c r="N31" s="39">
        <v>9.3000000000000007</v>
      </c>
    </row>
    <row r="32" spans="1:14" ht="17.399999999999999" x14ac:dyDescent="0.35">
      <c r="A32" s="30">
        <v>25</v>
      </c>
      <c r="B32" s="36" t="s">
        <v>5</v>
      </c>
      <c r="C32" s="180">
        <v>4</v>
      </c>
      <c r="D32" s="181" t="s">
        <v>132</v>
      </c>
      <c r="E32" s="229" t="s">
        <v>9</v>
      </c>
      <c r="F32" s="39">
        <v>8</v>
      </c>
      <c r="G32" s="39">
        <v>10.5</v>
      </c>
      <c r="H32" s="39">
        <v>10</v>
      </c>
      <c r="I32" s="39">
        <v>8.5</v>
      </c>
      <c r="J32" s="39"/>
      <c r="K32" s="39"/>
      <c r="L32" s="39"/>
      <c r="M32" s="30">
        <f>SUM(Tableau3155[[#This Row],[Colonne1]:[Colonne6]])</f>
        <v>37</v>
      </c>
      <c r="N32" s="39">
        <v>9.3000000000000007</v>
      </c>
    </row>
    <row r="33" spans="1:14" ht="17.399999999999999" x14ac:dyDescent="0.35">
      <c r="A33" s="30">
        <v>26</v>
      </c>
      <c r="B33" s="109" t="s">
        <v>10</v>
      </c>
      <c r="C33" s="180">
        <v>2</v>
      </c>
      <c r="D33" s="181" t="s">
        <v>36</v>
      </c>
      <c r="E33" s="149" t="s">
        <v>27</v>
      </c>
      <c r="F33" s="39">
        <v>5</v>
      </c>
      <c r="G33" s="39">
        <v>6.5</v>
      </c>
      <c r="H33" s="39">
        <v>18</v>
      </c>
      <c r="I33" s="39">
        <v>3.5</v>
      </c>
      <c r="J33" s="39"/>
      <c r="K33" s="39"/>
      <c r="L33" s="39"/>
      <c r="M33" s="30">
        <f>SUM(Tableau3155[[#This Row],[Colonne1]:[Colonne6]])</f>
        <v>33</v>
      </c>
      <c r="N33" s="39">
        <v>8.3000000000000007</v>
      </c>
    </row>
    <row r="34" spans="1:14" ht="17.399999999999999" x14ac:dyDescent="0.35">
      <c r="A34" s="30">
        <v>27</v>
      </c>
      <c r="B34" s="37" t="s">
        <v>3</v>
      </c>
      <c r="C34" s="180">
        <v>14</v>
      </c>
      <c r="D34" s="182" t="s">
        <v>104</v>
      </c>
      <c r="E34" s="146" t="s">
        <v>62</v>
      </c>
      <c r="F34" s="39">
        <v>5.5</v>
      </c>
      <c r="G34" s="39">
        <v>5.5</v>
      </c>
      <c r="H34" s="39">
        <v>12.5</v>
      </c>
      <c r="I34" s="39">
        <v>9</v>
      </c>
      <c r="J34" s="39"/>
      <c r="K34" s="39"/>
      <c r="L34" s="39"/>
      <c r="M34" s="30">
        <f>SUM(Tableau3155[[#This Row],[Colonne1]:[Colonne6]])</f>
        <v>32.5</v>
      </c>
      <c r="N34" s="39">
        <v>8.1</v>
      </c>
    </row>
    <row r="35" spans="1:14" ht="17.399999999999999" x14ac:dyDescent="0.35">
      <c r="A35" s="30">
        <v>28</v>
      </c>
      <c r="B35" s="110" t="s">
        <v>57</v>
      </c>
      <c r="C35" s="180">
        <v>3</v>
      </c>
      <c r="D35" s="203" t="s">
        <v>102</v>
      </c>
      <c r="E35" s="179" t="s">
        <v>0</v>
      </c>
      <c r="F35" s="178"/>
      <c r="G35" s="39">
        <v>9</v>
      </c>
      <c r="H35" s="39">
        <v>10.5</v>
      </c>
      <c r="I35" s="39">
        <v>13</v>
      </c>
      <c r="J35" s="39"/>
      <c r="K35" s="39"/>
      <c r="L35" s="39"/>
      <c r="M35" s="30">
        <f>SUM(Tableau3155[[#This Row],[Colonne1]:[Colonne6]])</f>
        <v>32.5</v>
      </c>
      <c r="N35" s="39">
        <v>10.8</v>
      </c>
    </row>
    <row r="36" spans="1:14" ht="17.399999999999999" x14ac:dyDescent="0.35">
      <c r="A36" s="30">
        <v>29</v>
      </c>
      <c r="B36" s="36" t="s">
        <v>5</v>
      </c>
      <c r="C36" s="180">
        <v>5</v>
      </c>
      <c r="D36" s="182" t="s">
        <v>306</v>
      </c>
      <c r="E36" s="176" t="s">
        <v>197</v>
      </c>
      <c r="F36" s="39">
        <v>10</v>
      </c>
      <c r="G36" s="178"/>
      <c r="H36" s="39">
        <v>9.5</v>
      </c>
      <c r="I36" s="39">
        <v>11.5</v>
      </c>
      <c r="J36" s="39"/>
      <c r="K36" s="39"/>
      <c r="L36" s="39"/>
      <c r="M36" s="30">
        <f>SUM(Tableau3155[[#This Row],[Colonne1]:[Colonne6]])</f>
        <v>31</v>
      </c>
      <c r="N36" s="39">
        <v>10.3</v>
      </c>
    </row>
    <row r="37" spans="1:14" ht="17.399999999999999" x14ac:dyDescent="0.35">
      <c r="A37" s="30">
        <v>30</v>
      </c>
      <c r="B37" s="37" t="s">
        <v>3</v>
      </c>
      <c r="C37" s="180">
        <v>15</v>
      </c>
      <c r="D37" s="181" t="s">
        <v>46</v>
      </c>
      <c r="E37" s="179" t="s">
        <v>0</v>
      </c>
      <c r="F37" s="39">
        <v>12</v>
      </c>
      <c r="G37" s="39">
        <v>18</v>
      </c>
      <c r="H37" s="178"/>
      <c r="I37" s="178"/>
      <c r="J37" s="39"/>
      <c r="K37" s="39"/>
      <c r="L37" s="39"/>
      <c r="M37" s="30">
        <f>SUM(Tableau3155[[#This Row],[Colonne1]:[Colonne6]])</f>
        <v>30</v>
      </c>
      <c r="N37" s="39">
        <v>15</v>
      </c>
    </row>
    <row r="38" spans="1:14" ht="17.399999999999999" x14ac:dyDescent="0.35">
      <c r="A38" s="30">
        <v>31</v>
      </c>
      <c r="B38" s="36" t="s">
        <v>5</v>
      </c>
      <c r="C38" s="180">
        <v>6</v>
      </c>
      <c r="D38" s="181" t="s">
        <v>144</v>
      </c>
      <c r="E38" s="176" t="s">
        <v>234</v>
      </c>
      <c r="F38" s="39">
        <v>9</v>
      </c>
      <c r="G38" s="39">
        <v>10</v>
      </c>
      <c r="H38" s="178"/>
      <c r="I38" s="39">
        <v>11</v>
      </c>
      <c r="J38" s="39"/>
      <c r="K38" s="39"/>
      <c r="L38" s="39"/>
      <c r="M38" s="30">
        <f>SUM(Tableau3155[[#This Row],[Colonne1]:[Colonne6]])</f>
        <v>30</v>
      </c>
      <c r="N38" s="39">
        <v>10</v>
      </c>
    </row>
    <row r="39" spans="1:14" ht="17.399999999999999" x14ac:dyDescent="0.35">
      <c r="A39" s="30">
        <v>32</v>
      </c>
      <c r="B39" s="108" t="s">
        <v>58</v>
      </c>
      <c r="C39" s="180">
        <v>5</v>
      </c>
      <c r="D39" s="227" t="s">
        <v>215</v>
      </c>
      <c r="E39" s="145" t="s">
        <v>9</v>
      </c>
      <c r="F39" s="178"/>
      <c r="G39" s="39">
        <v>9.5</v>
      </c>
      <c r="H39" s="39">
        <v>7</v>
      </c>
      <c r="I39" s="39">
        <v>13.5</v>
      </c>
      <c r="J39" s="39"/>
      <c r="K39" s="39"/>
      <c r="L39" s="31"/>
      <c r="M39" s="30">
        <f>SUM(Tableau3155[[#This Row],[Colonne1]:[Colonne6]])</f>
        <v>30</v>
      </c>
      <c r="N39" s="39">
        <v>10</v>
      </c>
    </row>
    <row r="40" spans="1:14" ht="17.399999999999999" x14ac:dyDescent="0.35">
      <c r="A40" s="30">
        <v>33</v>
      </c>
      <c r="B40" s="107" t="s">
        <v>4</v>
      </c>
      <c r="C40" s="180">
        <v>2</v>
      </c>
      <c r="D40" s="181" t="s">
        <v>247</v>
      </c>
      <c r="E40" s="229" t="s">
        <v>9</v>
      </c>
      <c r="F40" s="178"/>
      <c r="G40" s="39">
        <v>7.5</v>
      </c>
      <c r="H40" s="39">
        <v>11.5</v>
      </c>
      <c r="I40" s="39">
        <v>10.5</v>
      </c>
      <c r="J40" s="39"/>
      <c r="K40" s="39"/>
      <c r="L40" s="39"/>
      <c r="M40" s="30">
        <f>SUM(Tableau3155[[#This Row],[Colonne1]:[Colonne6]])</f>
        <v>29.5</v>
      </c>
      <c r="N40" s="39">
        <v>9.8000000000000007</v>
      </c>
    </row>
    <row r="41" spans="1:14" ht="17.399999999999999" x14ac:dyDescent="0.35">
      <c r="A41" s="30">
        <v>34</v>
      </c>
      <c r="B41" s="107" t="s">
        <v>4</v>
      </c>
      <c r="C41" s="180">
        <v>3</v>
      </c>
      <c r="D41" s="181" t="s">
        <v>248</v>
      </c>
      <c r="E41" s="145" t="s">
        <v>9</v>
      </c>
      <c r="F41" s="178"/>
      <c r="G41" s="39">
        <v>7.5</v>
      </c>
      <c r="H41" s="39">
        <v>11.5</v>
      </c>
      <c r="I41" s="39">
        <v>10.5</v>
      </c>
      <c r="J41" s="39"/>
      <c r="K41" s="39"/>
      <c r="L41" s="39"/>
      <c r="M41" s="30">
        <f>SUM(Tableau3155[[#This Row],[Colonne1]:[Colonne6]])</f>
        <v>29.5</v>
      </c>
      <c r="N41" s="39">
        <v>9.8000000000000007</v>
      </c>
    </row>
    <row r="42" spans="1:14" ht="17.399999999999999" x14ac:dyDescent="0.35">
      <c r="A42" s="30">
        <v>35</v>
      </c>
      <c r="B42" s="37" t="s">
        <v>3</v>
      </c>
      <c r="C42" s="180">
        <v>16</v>
      </c>
      <c r="D42" s="182" t="s">
        <v>99</v>
      </c>
      <c r="E42" s="231" t="s">
        <v>27</v>
      </c>
      <c r="F42" s="178"/>
      <c r="G42" s="39">
        <v>13.5</v>
      </c>
      <c r="H42" s="178"/>
      <c r="I42" s="39">
        <v>14</v>
      </c>
      <c r="J42" s="39"/>
      <c r="K42" s="39"/>
      <c r="L42" s="39"/>
      <c r="M42" s="30">
        <f>SUM(Tableau3155[[#This Row],[Colonne1]:[Colonne6]])</f>
        <v>27.5</v>
      </c>
      <c r="N42" s="39">
        <v>13.8</v>
      </c>
    </row>
    <row r="43" spans="1:14" ht="17.399999999999999" x14ac:dyDescent="0.35">
      <c r="A43" s="30">
        <v>36</v>
      </c>
      <c r="B43" s="37" t="s">
        <v>3</v>
      </c>
      <c r="C43" s="180">
        <v>17</v>
      </c>
      <c r="D43" s="44" t="s">
        <v>64</v>
      </c>
      <c r="E43" s="233" t="s">
        <v>62</v>
      </c>
      <c r="F43" s="39">
        <v>13</v>
      </c>
      <c r="G43" s="178"/>
      <c r="H43" s="39">
        <v>13.5</v>
      </c>
      <c r="I43" s="178"/>
      <c r="J43" s="39"/>
      <c r="K43" s="39"/>
      <c r="L43" s="39"/>
      <c r="M43" s="30">
        <f>SUM(Tableau3155[[#This Row],[Colonne1]:[Colonne6]])</f>
        <v>26.5</v>
      </c>
      <c r="N43" s="39">
        <v>13.3</v>
      </c>
    </row>
    <row r="44" spans="1:14" ht="17.399999999999999" x14ac:dyDescent="0.35">
      <c r="A44" s="30">
        <v>37</v>
      </c>
      <c r="B44" s="108" t="s">
        <v>58</v>
      </c>
      <c r="C44" s="180">
        <v>6</v>
      </c>
      <c r="D44" s="201" t="s">
        <v>153</v>
      </c>
      <c r="E44" s="176" t="s">
        <v>197</v>
      </c>
      <c r="F44" s="39">
        <v>3</v>
      </c>
      <c r="G44" s="39">
        <v>2.5</v>
      </c>
      <c r="H44" s="39">
        <v>9.5</v>
      </c>
      <c r="I44" s="39">
        <v>11.5</v>
      </c>
      <c r="J44" s="39"/>
      <c r="K44" s="39"/>
      <c r="L44" s="39"/>
      <c r="M44" s="30">
        <f>SUM(Tableau3155[[#This Row],[Colonne1]:[Colonne6]])</f>
        <v>26.5</v>
      </c>
      <c r="N44" s="39">
        <v>6.6</v>
      </c>
    </row>
    <row r="45" spans="1:14" ht="17.399999999999999" x14ac:dyDescent="0.35">
      <c r="A45" s="30">
        <v>38</v>
      </c>
      <c r="B45" s="107" t="s">
        <v>4</v>
      </c>
      <c r="C45" s="180">
        <v>4</v>
      </c>
      <c r="D45" s="44" t="s">
        <v>244</v>
      </c>
      <c r="E45" s="180" t="s">
        <v>30</v>
      </c>
      <c r="F45" s="178"/>
      <c r="G45" s="39">
        <v>25</v>
      </c>
      <c r="H45" s="178"/>
      <c r="I45" s="178"/>
      <c r="J45" s="39"/>
      <c r="K45" s="39"/>
      <c r="L45" s="39"/>
      <c r="M45" s="30">
        <f>SUM(Tableau3155[[#This Row],[Colonne1]:[Colonne6]])</f>
        <v>25</v>
      </c>
      <c r="N45" s="39">
        <v>25</v>
      </c>
    </row>
    <row r="46" spans="1:14" ht="17.399999999999999" x14ac:dyDescent="0.35">
      <c r="A46" s="30">
        <v>39</v>
      </c>
      <c r="B46" s="37" t="s">
        <v>3</v>
      </c>
      <c r="C46" s="180">
        <v>18</v>
      </c>
      <c r="D46" s="44" t="s">
        <v>101</v>
      </c>
      <c r="E46" s="149" t="s">
        <v>27</v>
      </c>
      <c r="F46" s="39">
        <v>4.5</v>
      </c>
      <c r="G46" s="39">
        <v>3.5</v>
      </c>
      <c r="H46" s="39">
        <v>14</v>
      </c>
      <c r="I46" s="39">
        <v>3</v>
      </c>
      <c r="J46" s="39"/>
      <c r="K46" s="39"/>
      <c r="L46" s="39"/>
      <c r="M46" s="30">
        <f>SUM(Tableau3155[[#This Row],[Colonne1]:[Colonne6]])</f>
        <v>25</v>
      </c>
      <c r="N46" s="39">
        <v>6.3</v>
      </c>
    </row>
    <row r="47" spans="1:14" ht="17.399999999999999" x14ac:dyDescent="0.35">
      <c r="A47" s="30">
        <v>40</v>
      </c>
      <c r="B47" s="108" t="s">
        <v>58</v>
      </c>
      <c r="C47" s="180">
        <v>7</v>
      </c>
      <c r="D47" s="210" t="s">
        <v>145</v>
      </c>
      <c r="E47" s="180" t="s">
        <v>97</v>
      </c>
      <c r="F47" s="39">
        <v>14</v>
      </c>
      <c r="G47" s="39">
        <v>11</v>
      </c>
      <c r="H47" s="178"/>
      <c r="I47" s="178"/>
      <c r="J47" s="39"/>
      <c r="K47" s="39"/>
      <c r="L47" s="39"/>
      <c r="M47" s="30">
        <f>SUM(Tableau3155[[#This Row],[Colonne1]:[Colonne6]])</f>
        <v>25</v>
      </c>
      <c r="N47" s="39">
        <v>12.5</v>
      </c>
    </row>
    <row r="48" spans="1:14" ht="17.399999999999999" x14ac:dyDescent="0.35">
      <c r="A48" s="30">
        <v>41</v>
      </c>
      <c r="B48" s="117" t="s">
        <v>59</v>
      </c>
      <c r="C48" s="180">
        <v>1</v>
      </c>
      <c r="D48" s="193" t="s">
        <v>181</v>
      </c>
      <c r="E48" s="229" t="s">
        <v>9</v>
      </c>
      <c r="F48" s="39">
        <v>3.5</v>
      </c>
      <c r="G48" s="39">
        <v>7</v>
      </c>
      <c r="H48" s="39">
        <v>8</v>
      </c>
      <c r="I48" s="39">
        <v>5.5</v>
      </c>
      <c r="J48" s="39"/>
      <c r="K48" s="39"/>
      <c r="L48" s="39"/>
      <c r="M48" s="30">
        <f>SUM(Tableau3155[[#This Row],[Colonne1]:[Colonne6]])</f>
        <v>24</v>
      </c>
      <c r="N48" s="39">
        <v>6</v>
      </c>
    </row>
    <row r="49" spans="1:14" ht="17.399999999999999" x14ac:dyDescent="0.35">
      <c r="A49" s="30">
        <v>42</v>
      </c>
      <c r="B49" s="37" t="s">
        <v>3</v>
      </c>
      <c r="C49" s="180">
        <v>19</v>
      </c>
      <c r="D49" s="44" t="s">
        <v>120</v>
      </c>
      <c r="E49" s="233" t="s">
        <v>62</v>
      </c>
      <c r="F49" s="178"/>
      <c r="G49" s="39">
        <v>11.5</v>
      </c>
      <c r="H49" s="178"/>
      <c r="I49" s="39">
        <v>12.5</v>
      </c>
      <c r="J49" s="39"/>
      <c r="K49" s="39"/>
      <c r="L49" s="39"/>
      <c r="M49" s="30">
        <f>SUM(Tableau3155[[#This Row],[Colonne1]:[Colonne6]])</f>
        <v>24</v>
      </c>
      <c r="N49" s="39">
        <v>12</v>
      </c>
    </row>
    <row r="50" spans="1:14" ht="17.399999999999999" x14ac:dyDescent="0.35">
      <c r="A50" s="30">
        <v>43</v>
      </c>
      <c r="B50" s="36" t="s">
        <v>5</v>
      </c>
      <c r="C50" s="180">
        <v>7</v>
      </c>
      <c r="D50" s="228" t="s">
        <v>246</v>
      </c>
      <c r="E50" s="145" t="s">
        <v>9</v>
      </c>
      <c r="F50" s="178"/>
      <c r="G50" s="39">
        <v>9.5</v>
      </c>
      <c r="H50" s="178"/>
      <c r="I50" s="39">
        <v>13.5</v>
      </c>
      <c r="J50" s="39"/>
      <c r="K50" s="39"/>
      <c r="L50" s="39"/>
      <c r="M50" s="30">
        <f>SUM(Tableau3155[[#This Row],[Colonne1]:[Colonne6]])</f>
        <v>23</v>
      </c>
      <c r="N50" s="39">
        <v>11.5</v>
      </c>
    </row>
    <row r="51" spans="1:14" ht="17.399999999999999" x14ac:dyDescent="0.35">
      <c r="A51" s="30">
        <v>44</v>
      </c>
      <c r="B51" s="37" t="s">
        <v>3</v>
      </c>
      <c r="C51" s="180">
        <v>20</v>
      </c>
      <c r="D51" s="228" t="s">
        <v>245</v>
      </c>
      <c r="E51" s="176" t="s">
        <v>197</v>
      </c>
      <c r="F51" s="178"/>
      <c r="G51" s="39">
        <v>12.5</v>
      </c>
      <c r="H51" s="178"/>
      <c r="I51" s="39">
        <v>9.5</v>
      </c>
      <c r="J51" s="39"/>
      <c r="K51" s="39"/>
      <c r="L51" s="39"/>
      <c r="M51" s="30">
        <f>SUM(Tableau3155[[#This Row],[Colonne1]:[Colonne6]])</f>
        <v>22</v>
      </c>
      <c r="N51" s="39">
        <v>11</v>
      </c>
    </row>
    <row r="52" spans="1:14" ht="17.399999999999999" x14ac:dyDescent="0.35">
      <c r="A52" s="30">
        <v>45</v>
      </c>
      <c r="B52" s="37" t="s">
        <v>3</v>
      </c>
      <c r="C52" s="180">
        <v>21</v>
      </c>
      <c r="D52" s="228" t="s">
        <v>232</v>
      </c>
      <c r="E52" s="176" t="s">
        <v>30</v>
      </c>
      <c r="F52" s="178"/>
      <c r="G52" s="39">
        <v>22</v>
      </c>
      <c r="H52" s="178"/>
      <c r="I52" s="178"/>
      <c r="J52" s="39"/>
      <c r="K52" s="39"/>
      <c r="L52" s="39"/>
      <c r="M52" s="30">
        <f>SUM(Tableau3155[[#This Row],[Colonne1]:[Colonne6]])</f>
        <v>22</v>
      </c>
      <c r="N52" s="39">
        <v>22</v>
      </c>
    </row>
    <row r="53" spans="1:14" ht="17.399999999999999" x14ac:dyDescent="0.35">
      <c r="A53" s="30">
        <v>46</v>
      </c>
      <c r="B53" s="107" t="s">
        <v>4</v>
      </c>
      <c r="C53" s="180">
        <v>5</v>
      </c>
      <c r="D53" s="44" t="s">
        <v>276</v>
      </c>
      <c r="E53" s="145" t="s">
        <v>9</v>
      </c>
      <c r="F53" s="178"/>
      <c r="G53" s="178"/>
      <c r="H53" s="39">
        <v>6.5</v>
      </c>
      <c r="I53" s="39">
        <v>15</v>
      </c>
      <c r="J53" s="39"/>
      <c r="K53" s="39"/>
      <c r="L53" s="39"/>
      <c r="M53" s="30">
        <f>SUM(Tableau3155[[#This Row],[Colonne1]:[Colonne6]])</f>
        <v>21.5</v>
      </c>
      <c r="N53" s="39">
        <v>10.8</v>
      </c>
    </row>
    <row r="54" spans="1:14" ht="17.399999999999999" x14ac:dyDescent="0.35">
      <c r="A54" s="30">
        <v>47</v>
      </c>
      <c r="B54" s="36" t="s">
        <v>5</v>
      </c>
      <c r="C54" s="180">
        <v>8</v>
      </c>
      <c r="D54" s="44" t="s">
        <v>237</v>
      </c>
      <c r="E54" s="229" t="s">
        <v>9</v>
      </c>
      <c r="F54" s="178"/>
      <c r="G54" s="39">
        <v>7</v>
      </c>
      <c r="H54" s="39">
        <v>8</v>
      </c>
      <c r="I54" s="39">
        <v>5.5</v>
      </c>
      <c r="J54" s="39"/>
      <c r="K54" s="39"/>
      <c r="L54" s="39"/>
      <c r="M54" s="30">
        <f>SUM(Tableau3155[[#This Row],[Colonne1]:[Colonne6]])</f>
        <v>20.5</v>
      </c>
      <c r="N54" s="39">
        <v>6.8</v>
      </c>
    </row>
    <row r="55" spans="1:14" ht="17.399999999999999" x14ac:dyDescent="0.35">
      <c r="A55" s="30">
        <v>48</v>
      </c>
      <c r="B55" s="37" t="s">
        <v>3</v>
      </c>
      <c r="C55" s="180">
        <v>22</v>
      </c>
      <c r="D55" s="184" t="s">
        <v>235</v>
      </c>
      <c r="E55" s="176" t="s">
        <v>30</v>
      </c>
      <c r="F55" s="178"/>
      <c r="G55" s="39">
        <v>8</v>
      </c>
      <c r="H55" s="39">
        <v>11</v>
      </c>
      <c r="I55" s="178"/>
      <c r="J55" s="39"/>
      <c r="K55" s="39"/>
      <c r="L55" s="39"/>
      <c r="M55" s="30">
        <f>SUM(Tableau3155[[#This Row],[Colonne1]:[Colonne6]])</f>
        <v>19</v>
      </c>
      <c r="N55" s="39">
        <v>9.5</v>
      </c>
    </row>
    <row r="56" spans="1:14" ht="17.399999999999999" x14ac:dyDescent="0.35">
      <c r="A56" s="30">
        <v>49</v>
      </c>
      <c r="B56" s="36" t="s">
        <v>5</v>
      </c>
      <c r="C56" s="180">
        <v>9</v>
      </c>
      <c r="D56" s="184" t="s">
        <v>236</v>
      </c>
      <c r="E56" s="180" t="s">
        <v>30</v>
      </c>
      <c r="F56" s="178"/>
      <c r="G56" s="39">
        <v>8</v>
      </c>
      <c r="H56" s="39">
        <v>11</v>
      </c>
      <c r="I56" s="178"/>
      <c r="J56" s="39"/>
      <c r="K56" s="39"/>
      <c r="L56" s="39"/>
      <c r="M56" s="30">
        <f>SUM(Tableau3155[[#This Row],[Colonne1]:[Colonne6]])</f>
        <v>19</v>
      </c>
      <c r="N56" s="39">
        <v>9.5</v>
      </c>
    </row>
    <row r="57" spans="1:14" ht="17.399999999999999" x14ac:dyDescent="0.35">
      <c r="A57" s="30">
        <v>50</v>
      </c>
      <c r="B57" s="37" t="s">
        <v>3</v>
      </c>
      <c r="C57" s="180">
        <v>23</v>
      </c>
      <c r="D57" s="45" t="s">
        <v>213</v>
      </c>
      <c r="E57" s="236" t="s">
        <v>0</v>
      </c>
      <c r="F57" s="178"/>
      <c r="G57" s="178"/>
      <c r="H57" s="39">
        <v>8.5</v>
      </c>
      <c r="I57" s="39">
        <v>10</v>
      </c>
      <c r="J57" s="39"/>
      <c r="K57" s="39"/>
      <c r="L57" s="39"/>
      <c r="M57" s="30">
        <f>SUM(Tableau3155[[#This Row],[Colonne1]:[Colonne6]])</f>
        <v>18.5</v>
      </c>
      <c r="N57" s="39">
        <v>9.3000000000000007</v>
      </c>
    </row>
    <row r="58" spans="1:14" ht="17.399999999999999" x14ac:dyDescent="0.35">
      <c r="A58" s="30">
        <v>51</v>
      </c>
      <c r="B58" s="110" t="s">
        <v>57</v>
      </c>
      <c r="C58" s="180">
        <v>4</v>
      </c>
      <c r="D58" s="202" t="s">
        <v>308</v>
      </c>
      <c r="E58" s="159" t="s">
        <v>31</v>
      </c>
      <c r="F58" s="178"/>
      <c r="G58" s="178"/>
      <c r="H58" s="39">
        <v>8.5</v>
      </c>
      <c r="I58" s="39">
        <v>10</v>
      </c>
      <c r="J58" s="39"/>
      <c r="K58" s="39"/>
      <c r="L58" s="39"/>
      <c r="M58" s="30">
        <f>SUM(Tableau3155[[#This Row],[Colonne1]:[Colonne6]])</f>
        <v>18.5</v>
      </c>
      <c r="N58" s="39">
        <v>9.3000000000000007</v>
      </c>
    </row>
    <row r="59" spans="1:14" ht="17.399999999999999" x14ac:dyDescent="0.35">
      <c r="A59" s="30">
        <v>52</v>
      </c>
      <c r="B59" s="36" t="s">
        <v>5</v>
      </c>
      <c r="C59" s="180">
        <v>10</v>
      </c>
      <c r="D59" s="181" t="s">
        <v>40</v>
      </c>
      <c r="E59" s="149" t="s">
        <v>27</v>
      </c>
      <c r="F59" s="39">
        <v>5</v>
      </c>
      <c r="G59" s="39">
        <v>4</v>
      </c>
      <c r="H59" s="39">
        <v>9</v>
      </c>
      <c r="I59" s="178"/>
      <c r="J59" s="39"/>
      <c r="K59" s="39"/>
      <c r="L59" s="39"/>
      <c r="M59" s="30">
        <f>SUM(Tableau3155[[#This Row],[Colonne1]:[Colonne6]])</f>
        <v>18</v>
      </c>
      <c r="N59" s="39">
        <v>6</v>
      </c>
    </row>
    <row r="60" spans="1:14" ht="17.399999999999999" x14ac:dyDescent="0.35">
      <c r="A60" s="30">
        <v>53</v>
      </c>
      <c r="B60" s="36" t="s">
        <v>5</v>
      </c>
      <c r="C60" s="180">
        <v>11</v>
      </c>
      <c r="D60" s="181" t="s">
        <v>51</v>
      </c>
      <c r="E60" s="231" t="s">
        <v>27</v>
      </c>
      <c r="F60" s="178"/>
      <c r="G60" s="39">
        <v>6.5</v>
      </c>
      <c r="H60" s="178"/>
      <c r="I60" s="39">
        <v>11</v>
      </c>
      <c r="J60" s="39"/>
      <c r="K60" s="39"/>
      <c r="L60" s="39"/>
      <c r="M60" s="30">
        <f>SUM(Tableau3155[[#This Row],[Colonne1]:[Colonne6]])</f>
        <v>17.5</v>
      </c>
      <c r="N60" s="39">
        <v>8.8000000000000007</v>
      </c>
    </row>
    <row r="61" spans="1:14" ht="17.399999999999999" x14ac:dyDescent="0.35">
      <c r="A61" s="30">
        <v>54</v>
      </c>
      <c r="B61" s="108" t="s">
        <v>58</v>
      </c>
      <c r="C61" s="180">
        <v>8</v>
      </c>
      <c r="D61" s="203" t="s">
        <v>207</v>
      </c>
      <c r="E61" s="234" t="s">
        <v>14</v>
      </c>
      <c r="F61" s="39">
        <v>4</v>
      </c>
      <c r="G61" s="39">
        <v>4.5</v>
      </c>
      <c r="H61" s="39">
        <v>5</v>
      </c>
      <c r="I61" s="39">
        <v>4</v>
      </c>
      <c r="J61" s="39"/>
      <c r="K61" s="39"/>
      <c r="L61" s="39"/>
      <c r="M61" s="30">
        <f>SUM(Tableau3155[[#This Row],[Colonne1]:[Colonne6]])</f>
        <v>17.5</v>
      </c>
      <c r="N61" s="39">
        <v>4.4000000000000004</v>
      </c>
    </row>
    <row r="62" spans="1:14" ht="17.399999999999999" x14ac:dyDescent="0.35">
      <c r="A62" s="30">
        <v>55</v>
      </c>
      <c r="B62" s="37" t="s">
        <v>3</v>
      </c>
      <c r="C62" s="180">
        <v>24</v>
      </c>
      <c r="D62" s="181" t="s">
        <v>52</v>
      </c>
      <c r="E62" s="179" t="s">
        <v>0</v>
      </c>
      <c r="F62" s="39">
        <v>16</v>
      </c>
      <c r="G62" s="178"/>
      <c r="H62" s="178"/>
      <c r="I62" s="178"/>
      <c r="J62" s="39"/>
      <c r="K62" s="39"/>
      <c r="L62" s="39"/>
      <c r="M62" s="30">
        <f>SUM(Tableau3155[[#This Row],[Colonne1]:[Colonne6]])</f>
        <v>16</v>
      </c>
      <c r="N62" s="39">
        <v>16</v>
      </c>
    </row>
    <row r="63" spans="1:14" ht="17.399999999999999" x14ac:dyDescent="0.35">
      <c r="A63" s="30">
        <v>56</v>
      </c>
      <c r="B63" s="36" t="s">
        <v>5</v>
      </c>
      <c r="C63" s="180">
        <v>12</v>
      </c>
      <c r="D63" s="182" t="s">
        <v>238</v>
      </c>
      <c r="E63" s="176" t="s">
        <v>197</v>
      </c>
      <c r="F63" s="39">
        <v>3</v>
      </c>
      <c r="G63" s="39">
        <v>6</v>
      </c>
      <c r="H63" s="178"/>
      <c r="I63" s="39">
        <v>7</v>
      </c>
      <c r="J63" s="39"/>
      <c r="K63" s="39"/>
      <c r="L63" s="39"/>
      <c r="M63" s="30">
        <f>SUM(Tableau3155[[#This Row],[Colonne1]:[Colonne6]])</f>
        <v>16</v>
      </c>
      <c r="N63" s="39">
        <v>5.3</v>
      </c>
    </row>
    <row r="64" spans="1:14" ht="17.399999999999999" x14ac:dyDescent="0.35">
      <c r="A64" s="30">
        <v>57</v>
      </c>
      <c r="B64" s="36" t="s">
        <v>5</v>
      </c>
      <c r="C64" s="180">
        <v>13</v>
      </c>
      <c r="D64" s="181" t="s">
        <v>305</v>
      </c>
      <c r="E64" s="180" t="s">
        <v>31</v>
      </c>
      <c r="F64" s="178"/>
      <c r="G64" s="178"/>
      <c r="H64" s="39">
        <v>16</v>
      </c>
      <c r="I64" s="178"/>
      <c r="J64" s="39"/>
      <c r="K64" s="39"/>
      <c r="L64" s="39"/>
      <c r="M64" s="30">
        <f>SUM(Tableau3155[[#This Row],[Colonne1]:[Colonne6]])</f>
        <v>16</v>
      </c>
      <c r="N64" s="39">
        <v>16</v>
      </c>
    </row>
    <row r="65" spans="1:14" ht="17.399999999999999" x14ac:dyDescent="0.35">
      <c r="A65" s="30">
        <v>58</v>
      </c>
      <c r="B65" s="108" t="s">
        <v>58</v>
      </c>
      <c r="C65" s="180">
        <v>9</v>
      </c>
      <c r="D65" s="203" t="s">
        <v>103</v>
      </c>
      <c r="E65" s="233" t="s">
        <v>62</v>
      </c>
      <c r="F65" s="39">
        <v>6</v>
      </c>
      <c r="G65" s="39">
        <v>5.5</v>
      </c>
      <c r="H65" s="39">
        <v>4.5</v>
      </c>
      <c r="I65" s="178"/>
      <c r="J65" s="39"/>
      <c r="K65" s="39"/>
      <c r="L65" s="39"/>
      <c r="M65" s="30">
        <f>SUM(Tableau3155[[#This Row],[Colonne1]:[Colonne6]])</f>
        <v>16</v>
      </c>
      <c r="N65" s="39">
        <v>5.3</v>
      </c>
    </row>
    <row r="66" spans="1:14" ht="17.399999999999999" x14ac:dyDescent="0.35">
      <c r="A66" s="30">
        <v>59</v>
      </c>
      <c r="B66" s="37" t="s">
        <v>3</v>
      </c>
      <c r="C66" s="180">
        <v>25</v>
      </c>
      <c r="D66" s="182" t="s">
        <v>239</v>
      </c>
      <c r="E66" s="176" t="s">
        <v>197</v>
      </c>
      <c r="F66" s="178"/>
      <c r="G66" s="39">
        <v>6</v>
      </c>
      <c r="H66" s="178"/>
      <c r="I66" s="39">
        <v>9.5</v>
      </c>
      <c r="J66" s="39"/>
      <c r="K66" s="39"/>
      <c r="L66" s="39"/>
      <c r="M66" s="30">
        <f>SUM(Tableau3155[[#This Row],[Colonne1]:[Colonne6]])</f>
        <v>15.5</v>
      </c>
      <c r="N66" s="39">
        <v>7.8</v>
      </c>
    </row>
    <row r="67" spans="1:14" ht="17.399999999999999" x14ac:dyDescent="0.35">
      <c r="A67" s="30">
        <v>60</v>
      </c>
      <c r="B67" s="37" t="s">
        <v>3</v>
      </c>
      <c r="C67" s="180">
        <v>26</v>
      </c>
      <c r="D67" s="182" t="s">
        <v>151</v>
      </c>
      <c r="E67" s="176" t="s">
        <v>197</v>
      </c>
      <c r="F67" s="178"/>
      <c r="G67" s="39">
        <v>5</v>
      </c>
      <c r="H67" s="39">
        <v>6</v>
      </c>
      <c r="I67" s="39">
        <v>4.5</v>
      </c>
      <c r="J67" s="39"/>
      <c r="K67" s="39"/>
      <c r="L67" s="39"/>
      <c r="M67" s="30">
        <f>SUM(Tableau3155[[#This Row],[Colonne1]:[Colonne6]])</f>
        <v>15.5</v>
      </c>
      <c r="N67" s="39">
        <v>5.2</v>
      </c>
    </row>
    <row r="68" spans="1:14" ht="17.399999999999999" x14ac:dyDescent="0.35">
      <c r="A68" s="30">
        <v>61</v>
      </c>
      <c r="B68" s="36" t="s">
        <v>5</v>
      </c>
      <c r="C68" s="180">
        <v>14</v>
      </c>
      <c r="D68" s="182" t="s">
        <v>152</v>
      </c>
      <c r="E68" s="176" t="s">
        <v>197</v>
      </c>
      <c r="F68" s="178"/>
      <c r="G68" s="39">
        <v>5</v>
      </c>
      <c r="H68" s="39">
        <v>6</v>
      </c>
      <c r="I68" s="39">
        <v>4.5</v>
      </c>
      <c r="J68" s="39"/>
      <c r="K68" s="39"/>
      <c r="L68" s="39"/>
      <c r="M68" s="30">
        <f>SUM(Tableau3155[[#This Row],[Colonne1]:[Colonne6]])</f>
        <v>15.5</v>
      </c>
      <c r="N68" s="39">
        <v>5.2</v>
      </c>
    </row>
    <row r="69" spans="1:14" ht="17.399999999999999" x14ac:dyDescent="0.35">
      <c r="A69" s="30">
        <v>62</v>
      </c>
      <c r="B69" s="37" t="s">
        <v>3</v>
      </c>
      <c r="C69" s="180">
        <v>27</v>
      </c>
      <c r="D69" s="181" t="s">
        <v>353</v>
      </c>
      <c r="E69" s="232" t="s">
        <v>30</v>
      </c>
      <c r="F69" s="178"/>
      <c r="G69" s="178"/>
      <c r="H69" s="178"/>
      <c r="I69" s="39">
        <v>15</v>
      </c>
      <c r="J69" s="39"/>
      <c r="K69" s="39"/>
      <c r="L69" s="39"/>
      <c r="M69" s="30">
        <f>SUM(Tableau3155[[#This Row],[Colonne1]:[Colonne6]])</f>
        <v>15</v>
      </c>
      <c r="N69" s="39">
        <v>15</v>
      </c>
    </row>
    <row r="70" spans="1:14" ht="17.399999999999999" x14ac:dyDescent="0.35">
      <c r="A70" s="30">
        <v>63</v>
      </c>
      <c r="B70" s="37" t="s">
        <v>3</v>
      </c>
      <c r="C70" s="180">
        <v>28</v>
      </c>
      <c r="D70" s="181" t="s">
        <v>63</v>
      </c>
      <c r="E70" s="179" t="s">
        <v>0</v>
      </c>
      <c r="F70" s="39">
        <v>6.5</v>
      </c>
      <c r="G70" s="39">
        <v>8.5</v>
      </c>
      <c r="H70" s="178"/>
      <c r="I70" s="178"/>
      <c r="J70" s="39"/>
      <c r="K70" s="39"/>
      <c r="L70" s="39"/>
      <c r="M70" s="30">
        <f>SUM(Tableau3155[[#This Row],[Colonne1]:[Colonne6]])</f>
        <v>15</v>
      </c>
      <c r="N70" s="39">
        <v>7.5</v>
      </c>
    </row>
    <row r="71" spans="1:14" ht="17.399999999999999" x14ac:dyDescent="0.35">
      <c r="A71" s="30">
        <v>64</v>
      </c>
      <c r="B71" s="37" t="s">
        <v>3</v>
      </c>
      <c r="C71" s="180">
        <v>29</v>
      </c>
      <c r="D71" s="181" t="s">
        <v>273</v>
      </c>
      <c r="E71" s="145" t="s">
        <v>9</v>
      </c>
      <c r="F71" s="178"/>
      <c r="G71" s="178"/>
      <c r="H71" s="39">
        <v>6.5</v>
      </c>
      <c r="I71" s="39">
        <v>7.5</v>
      </c>
      <c r="J71" s="39"/>
      <c r="K71" s="39"/>
      <c r="L71" s="39"/>
      <c r="M71" s="30">
        <f>SUM(Tableau3155[[#This Row],[Colonne1]:[Colonne6]])</f>
        <v>14</v>
      </c>
      <c r="N71" s="39">
        <v>7</v>
      </c>
    </row>
    <row r="72" spans="1:14" ht="17.399999999999999" x14ac:dyDescent="0.35">
      <c r="A72" s="30">
        <v>65</v>
      </c>
      <c r="B72" s="223" t="s">
        <v>5</v>
      </c>
      <c r="C72" s="180">
        <v>15</v>
      </c>
      <c r="D72" s="181" t="s">
        <v>309</v>
      </c>
      <c r="E72" s="176" t="s">
        <v>118</v>
      </c>
      <c r="F72" s="178"/>
      <c r="G72" s="178"/>
      <c r="H72" s="39">
        <v>7.5</v>
      </c>
      <c r="I72" s="39">
        <v>6</v>
      </c>
      <c r="J72" s="39"/>
      <c r="K72" s="39"/>
      <c r="L72" s="39"/>
      <c r="M72" s="30">
        <f>SUM(Tableau3155[[#This Row],[Colonne1]:[Colonne6]])</f>
        <v>13.5</v>
      </c>
      <c r="N72" s="39">
        <v>6.8</v>
      </c>
    </row>
    <row r="73" spans="1:14" ht="17.399999999999999" x14ac:dyDescent="0.35">
      <c r="A73" s="30">
        <v>66</v>
      </c>
      <c r="B73" s="108" t="s">
        <v>58</v>
      </c>
      <c r="C73" s="180">
        <v>10</v>
      </c>
      <c r="D73" s="203" t="s">
        <v>154</v>
      </c>
      <c r="E73" s="235" t="s">
        <v>118</v>
      </c>
      <c r="F73" s="178"/>
      <c r="G73" s="178"/>
      <c r="H73" s="39">
        <v>7.5</v>
      </c>
      <c r="I73" s="39">
        <v>6</v>
      </c>
      <c r="J73" s="39"/>
      <c r="K73" s="39"/>
      <c r="L73" s="39"/>
      <c r="M73" s="30">
        <f>SUM(Tableau3155[[#This Row],[Colonne1]:[Colonne6]])</f>
        <v>13.5</v>
      </c>
      <c r="N73" s="39">
        <v>6.8</v>
      </c>
    </row>
    <row r="74" spans="1:14" ht="17.399999999999999" x14ac:dyDescent="0.35">
      <c r="A74" s="30">
        <v>67</v>
      </c>
      <c r="B74" s="117" t="s">
        <v>59</v>
      </c>
      <c r="C74" s="180">
        <v>2</v>
      </c>
      <c r="D74" s="203" t="s">
        <v>130</v>
      </c>
      <c r="E74" s="231" t="s">
        <v>27</v>
      </c>
      <c r="F74" s="178"/>
      <c r="G74" s="39">
        <v>3.5</v>
      </c>
      <c r="H74" s="39">
        <v>5.5</v>
      </c>
      <c r="I74" s="39">
        <v>3</v>
      </c>
      <c r="J74" s="39"/>
      <c r="K74" s="39"/>
      <c r="L74" s="39"/>
      <c r="M74" s="30">
        <f>SUM(Tableau3155[[#This Row],[Colonne1]:[Colonne6]])</f>
        <v>12</v>
      </c>
      <c r="N74" s="39">
        <v>4</v>
      </c>
    </row>
    <row r="75" spans="1:14" ht="17.399999999999999" x14ac:dyDescent="0.35">
      <c r="A75" s="30">
        <v>68</v>
      </c>
      <c r="B75" s="117" t="s">
        <v>59</v>
      </c>
      <c r="C75" s="180">
        <v>3</v>
      </c>
      <c r="D75" s="203" t="s">
        <v>206</v>
      </c>
      <c r="E75" s="236" t="s">
        <v>0</v>
      </c>
      <c r="F75" s="39">
        <v>12</v>
      </c>
      <c r="G75" s="178"/>
      <c r="H75" s="178"/>
      <c r="I75" s="178"/>
      <c r="J75" s="39"/>
      <c r="K75" s="39"/>
      <c r="L75" s="39"/>
      <c r="M75" s="30">
        <f>SUM(Tableau3155[[#This Row],[Colonne1]:[Colonne6]])</f>
        <v>12</v>
      </c>
      <c r="N75" s="39">
        <v>12</v>
      </c>
    </row>
    <row r="76" spans="1:14" ht="17.399999999999999" x14ac:dyDescent="0.35">
      <c r="A76" s="30">
        <v>69</v>
      </c>
      <c r="B76" s="110" t="s">
        <v>57</v>
      </c>
      <c r="C76" s="180">
        <v>5</v>
      </c>
      <c r="D76" s="202" t="s">
        <v>317</v>
      </c>
      <c r="E76" s="177" t="s">
        <v>14</v>
      </c>
      <c r="F76" s="39">
        <v>4</v>
      </c>
      <c r="G76" s="39">
        <v>4.5</v>
      </c>
      <c r="H76" s="39">
        <v>3.5</v>
      </c>
      <c r="I76" s="178"/>
      <c r="J76" s="39"/>
      <c r="K76" s="39"/>
      <c r="L76" s="39"/>
      <c r="M76" s="30">
        <f>SUM(Tableau3155[[#This Row],[Colonne1]:[Colonne6]])</f>
        <v>12</v>
      </c>
      <c r="N76" s="39">
        <v>4</v>
      </c>
    </row>
    <row r="77" spans="1:14" ht="17.399999999999999" x14ac:dyDescent="0.35">
      <c r="A77" s="30">
        <v>70</v>
      </c>
      <c r="B77" s="110" t="s">
        <v>57</v>
      </c>
      <c r="C77" s="180">
        <v>6</v>
      </c>
      <c r="D77" s="203" t="s">
        <v>205</v>
      </c>
      <c r="E77" s="229" t="s">
        <v>9</v>
      </c>
      <c r="F77" s="39">
        <v>3.5</v>
      </c>
      <c r="G77" s="178"/>
      <c r="H77" s="178"/>
      <c r="I77" s="39">
        <v>8</v>
      </c>
      <c r="J77" s="39"/>
      <c r="K77" s="39"/>
      <c r="L77" s="39"/>
      <c r="M77" s="30">
        <f>SUM(Tableau3155[[#This Row],[Colonne1]:[Colonne6]])</f>
        <v>11.5</v>
      </c>
      <c r="N77" s="39">
        <v>5.8</v>
      </c>
    </row>
    <row r="78" spans="1:14" ht="17.399999999999999" x14ac:dyDescent="0.35">
      <c r="A78" s="30">
        <v>71</v>
      </c>
      <c r="B78" s="36" t="s">
        <v>5</v>
      </c>
      <c r="C78" s="180">
        <v>16</v>
      </c>
      <c r="D78" s="182" t="s">
        <v>143</v>
      </c>
      <c r="E78" s="148" t="s">
        <v>66</v>
      </c>
      <c r="F78" s="39">
        <v>11</v>
      </c>
      <c r="G78" s="178"/>
      <c r="H78" s="178"/>
      <c r="I78" s="178"/>
      <c r="J78" s="39"/>
      <c r="K78" s="39"/>
      <c r="L78" s="39"/>
      <c r="M78" s="30">
        <f>SUM(Tableau3155[[#This Row],[Colonne1]:[Colonne6]])</f>
        <v>11</v>
      </c>
      <c r="N78" s="39">
        <v>11</v>
      </c>
    </row>
    <row r="79" spans="1:14" ht="17.399999999999999" x14ac:dyDescent="0.35">
      <c r="A79" s="30">
        <v>72</v>
      </c>
      <c r="B79" s="36" t="s">
        <v>5</v>
      </c>
      <c r="C79" s="180">
        <v>17</v>
      </c>
      <c r="D79" s="181" t="s">
        <v>214</v>
      </c>
      <c r="E79" s="159" t="s">
        <v>234</v>
      </c>
      <c r="F79" s="178"/>
      <c r="G79" s="39">
        <v>10</v>
      </c>
      <c r="H79" s="178"/>
      <c r="I79" s="178"/>
      <c r="J79" s="39"/>
      <c r="K79" s="39"/>
      <c r="L79" s="39"/>
      <c r="M79" s="30">
        <f>SUM(Tableau3155[[#This Row],[Colonne1]:[Colonne6]])</f>
        <v>10</v>
      </c>
      <c r="N79" s="39">
        <v>10</v>
      </c>
    </row>
    <row r="80" spans="1:14" ht="17.399999999999999" x14ac:dyDescent="0.35">
      <c r="A80" s="30">
        <v>73</v>
      </c>
      <c r="B80" s="37" t="s">
        <v>3</v>
      </c>
      <c r="C80" s="180">
        <v>30</v>
      </c>
      <c r="D80" s="181" t="s">
        <v>326</v>
      </c>
      <c r="E80" s="235" t="s">
        <v>31</v>
      </c>
      <c r="F80" s="178"/>
      <c r="G80" s="178"/>
      <c r="H80" s="178"/>
      <c r="I80" s="39">
        <v>9</v>
      </c>
      <c r="J80" s="39"/>
      <c r="K80" s="39"/>
      <c r="L80" s="39"/>
      <c r="M80" s="30">
        <f>SUM(Tableau3155[[#This Row],[Colonne1]:[Colonne6]])</f>
        <v>9</v>
      </c>
      <c r="N80" s="39">
        <v>9</v>
      </c>
    </row>
    <row r="81" spans="1:14" ht="17.399999999999999" x14ac:dyDescent="0.35">
      <c r="A81" s="30">
        <v>74</v>
      </c>
      <c r="B81" s="226" t="s">
        <v>57</v>
      </c>
      <c r="C81" s="180">
        <v>7</v>
      </c>
      <c r="D81" s="203" t="s">
        <v>233</v>
      </c>
      <c r="E81" s="176" t="s">
        <v>31</v>
      </c>
      <c r="F81" s="39">
        <v>9</v>
      </c>
      <c r="G81" s="178"/>
      <c r="H81" s="178"/>
      <c r="I81" s="178"/>
      <c r="J81" s="39"/>
      <c r="K81" s="39"/>
      <c r="L81" s="39"/>
      <c r="M81" s="30">
        <f>SUM(Tableau3155[[#This Row],[Colonne1]:[Colonne6]])</f>
        <v>9</v>
      </c>
      <c r="N81" s="39">
        <v>9</v>
      </c>
    </row>
    <row r="82" spans="1:14" ht="17.399999999999999" x14ac:dyDescent="0.35">
      <c r="A82" s="30">
        <v>75</v>
      </c>
      <c r="B82" s="223" t="s">
        <v>5</v>
      </c>
      <c r="C82" s="180">
        <v>18</v>
      </c>
      <c r="D82" s="181" t="s">
        <v>307</v>
      </c>
      <c r="E82" s="230" t="s">
        <v>27</v>
      </c>
      <c r="F82" s="178"/>
      <c r="G82" s="178"/>
      <c r="H82" s="39">
        <v>9</v>
      </c>
      <c r="I82" s="178"/>
      <c r="J82" s="39"/>
      <c r="K82" s="39"/>
      <c r="L82" s="39"/>
      <c r="M82" s="30">
        <f>SUM(Tableau3155[[#This Row],[Colonne1]:[Colonne6]])</f>
        <v>9</v>
      </c>
      <c r="N82" s="39">
        <v>9</v>
      </c>
    </row>
    <row r="83" spans="1:14" ht="17.399999999999999" x14ac:dyDescent="0.35">
      <c r="A83" s="30">
        <v>76</v>
      </c>
      <c r="B83" s="237" t="s">
        <v>58</v>
      </c>
      <c r="C83" s="180">
        <v>11</v>
      </c>
      <c r="D83" s="203" t="s">
        <v>240</v>
      </c>
      <c r="E83" s="177" t="s">
        <v>14</v>
      </c>
      <c r="F83" s="178"/>
      <c r="G83" s="39">
        <v>4</v>
      </c>
      <c r="H83" s="39">
        <v>5</v>
      </c>
      <c r="I83" s="178"/>
      <c r="J83" s="39"/>
      <c r="K83" s="39"/>
      <c r="L83" s="39"/>
      <c r="M83" s="30">
        <f>SUM(Tableau3155[[#This Row],[Colonne1]:[Colonne6]])</f>
        <v>9</v>
      </c>
      <c r="N83" s="39">
        <v>4.5</v>
      </c>
    </row>
    <row r="84" spans="1:14" ht="17.399999999999999" x14ac:dyDescent="0.35">
      <c r="A84" s="30">
        <v>77</v>
      </c>
      <c r="B84" s="222" t="s">
        <v>3</v>
      </c>
      <c r="C84" s="180">
        <v>31</v>
      </c>
      <c r="D84" s="182" t="s">
        <v>147</v>
      </c>
      <c r="E84" s="146" t="s">
        <v>62</v>
      </c>
      <c r="F84" s="39">
        <v>5.5</v>
      </c>
      <c r="G84" s="178"/>
      <c r="H84" s="39">
        <v>2.5</v>
      </c>
      <c r="I84" s="178"/>
      <c r="J84" s="39"/>
      <c r="K84" s="39"/>
      <c r="L84" s="39"/>
      <c r="M84" s="30">
        <f>SUM(Tableau3155[[#This Row],[Colonne1]:[Colonne6]])</f>
        <v>8</v>
      </c>
      <c r="N84" s="39">
        <v>4</v>
      </c>
    </row>
    <row r="85" spans="1:14" ht="17.399999999999999" x14ac:dyDescent="0.35">
      <c r="A85" s="30">
        <v>78</v>
      </c>
      <c r="B85" s="223" t="s">
        <v>5</v>
      </c>
      <c r="C85" s="180">
        <v>19</v>
      </c>
      <c r="D85" s="181" t="s">
        <v>354</v>
      </c>
      <c r="E85" s="229" t="s">
        <v>9</v>
      </c>
      <c r="F85" s="178"/>
      <c r="G85" s="178"/>
      <c r="H85" s="178"/>
      <c r="I85" s="39">
        <v>8</v>
      </c>
      <c r="J85" s="39"/>
      <c r="K85" s="39"/>
      <c r="L85" s="39"/>
      <c r="M85" s="30">
        <f>SUM(Tableau3155[[#This Row],[Colonne1]:[Colonne6]])</f>
        <v>8</v>
      </c>
      <c r="N85" s="39">
        <v>8</v>
      </c>
    </row>
    <row r="86" spans="1:14" ht="17.399999999999999" x14ac:dyDescent="0.35">
      <c r="A86" s="30">
        <v>79</v>
      </c>
      <c r="B86" s="222" t="s">
        <v>3</v>
      </c>
      <c r="C86" s="180">
        <v>32</v>
      </c>
      <c r="D86" s="181" t="s">
        <v>324</v>
      </c>
      <c r="E86" s="229" t="s">
        <v>9</v>
      </c>
      <c r="F86" s="178"/>
      <c r="G86" s="178"/>
      <c r="H86" s="178"/>
      <c r="I86" s="39">
        <v>7.5</v>
      </c>
      <c r="J86" s="39"/>
      <c r="K86" s="39"/>
      <c r="L86" s="39"/>
      <c r="M86" s="30">
        <f>SUM(Tableau3155[[#This Row],[Colonne1]:[Colonne6]])</f>
        <v>7.5</v>
      </c>
      <c r="N86" s="39">
        <v>7.5</v>
      </c>
    </row>
    <row r="87" spans="1:14" ht="17.399999999999999" x14ac:dyDescent="0.35">
      <c r="A87" s="30">
        <v>80</v>
      </c>
      <c r="B87" s="108" t="s">
        <v>58</v>
      </c>
      <c r="C87" s="180">
        <v>12</v>
      </c>
      <c r="D87" s="203" t="s">
        <v>209</v>
      </c>
      <c r="E87" s="177" t="s">
        <v>14</v>
      </c>
      <c r="F87" s="178"/>
      <c r="G87" s="178"/>
      <c r="H87" s="39">
        <v>3.5</v>
      </c>
      <c r="I87" s="39">
        <v>4</v>
      </c>
      <c r="J87" s="39"/>
      <c r="K87" s="39"/>
      <c r="L87" s="39"/>
      <c r="M87" s="30">
        <f>SUM(Tableau3155[[#This Row],[Colonne1]:[Colonne6]])</f>
        <v>7.5</v>
      </c>
      <c r="N87" s="39">
        <v>3.8</v>
      </c>
    </row>
    <row r="88" spans="1:14" ht="17.399999999999999" x14ac:dyDescent="0.35">
      <c r="A88" s="30">
        <v>81</v>
      </c>
      <c r="B88" s="225" t="s">
        <v>4</v>
      </c>
      <c r="C88" s="180">
        <v>6</v>
      </c>
      <c r="D88" s="181" t="s">
        <v>274</v>
      </c>
      <c r="E88" s="145" t="s">
        <v>9</v>
      </c>
      <c r="F88" s="178"/>
      <c r="G88" s="178"/>
      <c r="H88" s="39">
        <v>7</v>
      </c>
      <c r="I88" s="178"/>
      <c r="J88" s="39"/>
      <c r="K88" s="39"/>
      <c r="L88" s="39"/>
      <c r="M88" s="30">
        <f>SUM(Tableau3155[[#This Row],[Colonne1]:[Colonne6]])</f>
        <v>7</v>
      </c>
      <c r="N88" s="39">
        <v>7</v>
      </c>
    </row>
    <row r="89" spans="1:14" ht="17.399999999999999" x14ac:dyDescent="0.35">
      <c r="A89" s="30">
        <v>82</v>
      </c>
      <c r="B89" s="222" t="s">
        <v>3</v>
      </c>
      <c r="C89" s="180">
        <v>33</v>
      </c>
      <c r="D89" s="181" t="s">
        <v>204</v>
      </c>
      <c r="E89" s="146" t="s">
        <v>62</v>
      </c>
      <c r="F89" s="39">
        <v>7</v>
      </c>
      <c r="G89" s="178"/>
      <c r="H89" s="178"/>
      <c r="I89" s="178"/>
      <c r="J89" s="39"/>
      <c r="K89" s="39"/>
      <c r="L89" s="39"/>
      <c r="M89" s="30">
        <f>SUM(Tableau3155[[#This Row],[Colonne1]:[Colonne6]])</f>
        <v>7</v>
      </c>
      <c r="N89" s="39">
        <v>7</v>
      </c>
    </row>
    <row r="90" spans="1:14" ht="17.399999999999999" x14ac:dyDescent="0.35">
      <c r="A90" s="30">
        <v>83</v>
      </c>
      <c r="B90" s="110" t="s">
        <v>57</v>
      </c>
      <c r="C90" s="180">
        <v>8</v>
      </c>
      <c r="D90" s="203" t="s">
        <v>203</v>
      </c>
      <c r="E90" s="146" t="s">
        <v>62</v>
      </c>
      <c r="F90" s="39">
        <v>7</v>
      </c>
      <c r="G90" s="178"/>
      <c r="H90" s="178"/>
      <c r="I90" s="178"/>
      <c r="J90" s="39"/>
      <c r="K90" s="39"/>
      <c r="L90" s="39"/>
      <c r="M90" s="30">
        <f>SUM(Tableau3155[[#This Row],[Colonne1]:[Colonne6]])</f>
        <v>7</v>
      </c>
      <c r="N90" s="39">
        <v>7</v>
      </c>
    </row>
    <row r="91" spans="1:14" ht="17.399999999999999" x14ac:dyDescent="0.35">
      <c r="A91" s="30">
        <v>84</v>
      </c>
      <c r="B91" s="223" t="s">
        <v>5</v>
      </c>
      <c r="C91" s="180">
        <v>20</v>
      </c>
      <c r="D91" s="185" t="s">
        <v>355</v>
      </c>
      <c r="E91" s="145" t="s">
        <v>9</v>
      </c>
      <c r="F91" s="178"/>
      <c r="G91" s="178"/>
      <c r="H91" s="178"/>
      <c r="I91" s="39">
        <v>6.5</v>
      </c>
      <c r="J91" s="39"/>
      <c r="K91" s="39"/>
      <c r="L91" s="39"/>
      <c r="M91" s="30">
        <f>SUM(Tableau3155[[#This Row],[Colonne1]:[Colonne6]])</f>
        <v>6.5</v>
      </c>
      <c r="N91" s="39">
        <v>6.5</v>
      </c>
    </row>
    <row r="92" spans="1:14" ht="17.399999999999999" x14ac:dyDescent="0.35">
      <c r="A92" s="30">
        <v>85</v>
      </c>
      <c r="B92" s="223" t="s">
        <v>5</v>
      </c>
      <c r="C92" s="180">
        <v>21</v>
      </c>
      <c r="D92" s="185" t="s">
        <v>50</v>
      </c>
      <c r="E92" s="179" t="s">
        <v>0</v>
      </c>
      <c r="F92" s="39">
        <v>6.5</v>
      </c>
      <c r="G92" s="178"/>
      <c r="H92" s="178"/>
      <c r="I92" s="178"/>
      <c r="J92" s="39"/>
      <c r="K92" s="39"/>
      <c r="L92" s="39"/>
      <c r="M92" s="30">
        <f>SUM(Tableau3155[[#This Row],[Colonne1]:[Colonne6]])</f>
        <v>6.5</v>
      </c>
      <c r="N92" s="39">
        <v>6.5</v>
      </c>
    </row>
    <row r="93" spans="1:14" ht="17.399999999999999" x14ac:dyDescent="0.35">
      <c r="A93" s="30">
        <v>86</v>
      </c>
      <c r="B93" s="237" t="s">
        <v>58</v>
      </c>
      <c r="C93" s="180">
        <v>13</v>
      </c>
      <c r="D93" s="185" t="s">
        <v>356</v>
      </c>
      <c r="E93" s="229" t="s">
        <v>9</v>
      </c>
      <c r="F93" s="178"/>
      <c r="G93" s="178"/>
      <c r="H93" s="178"/>
      <c r="I93" s="39">
        <v>6.5</v>
      </c>
      <c r="J93" s="39"/>
      <c r="K93" s="39"/>
      <c r="L93" s="39"/>
      <c r="M93" s="30">
        <f>SUM(Tableau3155[[#This Row],[Colonne1]:[Colonne6]])</f>
        <v>6.5</v>
      </c>
      <c r="N93" s="39">
        <v>6.5</v>
      </c>
    </row>
    <row r="94" spans="1:14" ht="17.399999999999999" x14ac:dyDescent="0.35">
      <c r="A94" s="30">
        <v>87</v>
      </c>
      <c r="B94" s="108" t="s">
        <v>58</v>
      </c>
      <c r="C94" s="180">
        <v>14</v>
      </c>
      <c r="D94" s="187" t="s">
        <v>68</v>
      </c>
      <c r="E94" s="162" t="s">
        <v>27</v>
      </c>
      <c r="F94" s="39">
        <v>2</v>
      </c>
      <c r="G94" s="178"/>
      <c r="H94" s="39">
        <v>2.5</v>
      </c>
      <c r="I94" s="39">
        <v>2</v>
      </c>
      <c r="J94" s="39"/>
      <c r="K94" s="39"/>
      <c r="L94" s="39"/>
      <c r="M94" s="30">
        <f>SUM(Tableau3155[[#This Row],[Colonne1]:[Colonne6]])</f>
        <v>6.5</v>
      </c>
      <c r="N94" s="39">
        <v>2.2000000000000002</v>
      </c>
    </row>
    <row r="95" spans="1:14" ht="17.399999999999999" x14ac:dyDescent="0.35">
      <c r="A95" s="30">
        <v>88</v>
      </c>
      <c r="B95" s="237" t="s">
        <v>58</v>
      </c>
      <c r="C95" s="180">
        <v>15</v>
      </c>
      <c r="D95" s="188" t="s">
        <v>313</v>
      </c>
      <c r="E95" s="146" t="s">
        <v>62</v>
      </c>
      <c r="F95" s="178"/>
      <c r="G95" s="39">
        <v>2</v>
      </c>
      <c r="H95" s="39">
        <v>4.5</v>
      </c>
      <c r="I95" s="178"/>
      <c r="J95" s="39"/>
      <c r="K95" s="39"/>
      <c r="L95" s="39"/>
      <c r="M95" s="30">
        <f>SUM(Tableau3155[[#This Row],[Colonne1]:[Colonne6]])</f>
        <v>6.5</v>
      </c>
      <c r="N95" s="39">
        <v>3.3</v>
      </c>
    </row>
    <row r="96" spans="1:14" ht="17.399999999999999" x14ac:dyDescent="0.35">
      <c r="A96" s="30">
        <v>89</v>
      </c>
      <c r="B96" s="226" t="s">
        <v>57</v>
      </c>
      <c r="C96" s="180">
        <v>9</v>
      </c>
      <c r="D96" s="188" t="s">
        <v>241</v>
      </c>
      <c r="E96" s="147" t="s">
        <v>30</v>
      </c>
      <c r="F96" s="178"/>
      <c r="G96" s="39">
        <v>3</v>
      </c>
      <c r="H96" s="39">
        <v>3</v>
      </c>
      <c r="I96" s="178"/>
      <c r="J96" s="39"/>
      <c r="K96" s="39"/>
      <c r="L96" s="39"/>
      <c r="M96" s="30">
        <f>SUM(Tableau3155[[#This Row],[Colonne1]:[Colonne6]])</f>
        <v>6</v>
      </c>
      <c r="N96" s="39">
        <v>3</v>
      </c>
    </row>
    <row r="97" spans="1:14" ht="17.399999999999999" x14ac:dyDescent="0.35">
      <c r="A97" s="30">
        <v>90</v>
      </c>
      <c r="B97" s="117" t="s">
        <v>59</v>
      </c>
      <c r="C97" s="180">
        <v>4</v>
      </c>
      <c r="D97" s="187" t="s">
        <v>310</v>
      </c>
      <c r="E97" s="176" t="s">
        <v>311</v>
      </c>
      <c r="F97" s="178"/>
      <c r="G97" s="178"/>
      <c r="H97" s="39">
        <v>5.5</v>
      </c>
      <c r="I97" s="178"/>
      <c r="J97" s="39"/>
      <c r="K97" s="39"/>
      <c r="L97" s="39"/>
      <c r="M97" s="30">
        <f>SUM(Tableau3155[[#This Row],[Colonne1]:[Colonne6]])</f>
        <v>5.5</v>
      </c>
      <c r="N97" s="39">
        <v>5.5</v>
      </c>
    </row>
    <row r="98" spans="1:14" ht="17.399999999999999" x14ac:dyDescent="0.35">
      <c r="A98" s="30">
        <v>91</v>
      </c>
      <c r="B98" s="108" t="s">
        <v>58</v>
      </c>
      <c r="C98" s="180">
        <v>16</v>
      </c>
      <c r="D98" s="187" t="s">
        <v>314</v>
      </c>
      <c r="E98" s="177" t="s">
        <v>14</v>
      </c>
      <c r="F98" s="178"/>
      <c r="G98" s="178"/>
      <c r="H98" s="39">
        <v>3</v>
      </c>
      <c r="I98" s="39">
        <v>2.5</v>
      </c>
      <c r="J98" s="39"/>
      <c r="K98" s="39"/>
      <c r="L98" s="39"/>
      <c r="M98" s="30">
        <f>SUM(Tableau3155[[#This Row],[Colonne1]:[Colonne6]])</f>
        <v>5.5</v>
      </c>
      <c r="N98" s="39">
        <v>2.8</v>
      </c>
    </row>
    <row r="99" spans="1:14" ht="17.399999999999999" x14ac:dyDescent="0.35">
      <c r="A99" s="30">
        <v>92</v>
      </c>
      <c r="B99" s="222" t="s">
        <v>3</v>
      </c>
      <c r="C99" s="180">
        <v>34</v>
      </c>
      <c r="D99" s="185" t="s">
        <v>322</v>
      </c>
      <c r="E99" s="159" t="s">
        <v>118</v>
      </c>
      <c r="F99" s="178"/>
      <c r="G99" s="178"/>
      <c r="H99" s="178"/>
      <c r="I99" s="39">
        <v>5</v>
      </c>
      <c r="J99" s="39"/>
      <c r="K99" s="39"/>
      <c r="L99" s="39"/>
      <c r="M99" s="30">
        <f>SUM(Tableau3155[[#This Row],[Colonne1]:[Colonne6]])</f>
        <v>5</v>
      </c>
      <c r="N99" s="39">
        <v>5</v>
      </c>
    </row>
    <row r="100" spans="1:14" ht="17.399999999999999" x14ac:dyDescent="0.35">
      <c r="A100" s="30">
        <v>93</v>
      </c>
      <c r="B100" s="223" t="s">
        <v>5</v>
      </c>
      <c r="C100" s="180">
        <v>22</v>
      </c>
      <c r="D100" s="185" t="s">
        <v>357</v>
      </c>
      <c r="E100" s="159" t="s">
        <v>118</v>
      </c>
      <c r="F100" s="178"/>
      <c r="G100" s="178"/>
      <c r="H100" s="178"/>
      <c r="I100" s="39">
        <v>5</v>
      </c>
      <c r="J100" s="39"/>
      <c r="K100" s="39"/>
      <c r="L100" s="39"/>
      <c r="M100" s="30">
        <f>SUM(Tableau3155[[#This Row],[Colonne1]:[Colonne6]])</f>
        <v>5</v>
      </c>
      <c r="N100" s="39">
        <v>5</v>
      </c>
    </row>
    <row r="101" spans="1:14" ht="17.399999999999999" x14ac:dyDescent="0.35">
      <c r="A101" s="30">
        <v>94</v>
      </c>
      <c r="B101" s="110" t="s">
        <v>57</v>
      </c>
      <c r="C101" s="180">
        <v>10</v>
      </c>
      <c r="D101" s="186" t="s">
        <v>315</v>
      </c>
      <c r="E101" s="177" t="s">
        <v>14</v>
      </c>
      <c r="F101" s="178"/>
      <c r="G101" s="178"/>
      <c r="H101" s="39">
        <v>2</v>
      </c>
      <c r="I101" s="39">
        <v>2.5</v>
      </c>
      <c r="J101" s="39"/>
      <c r="K101" s="39"/>
      <c r="L101" s="39"/>
      <c r="M101" s="30">
        <f>SUM(Tableau3155[[#This Row],[Colonne1]:[Colonne6]])</f>
        <v>4.5</v>
      </c>
      <c r="N101" s="39">
        <v>2.2999999999999998</v>
      </c>
    </row>
    <row r="102" spans="1:14" ht="17.399999999999999" x14ac:dyDescent="0.35">
      <c r="A102" s="30">
        <v>95</v>
      </c>
      <c r="B102" s="109" t="s">
        <v>10</v>
      </c>
      <c r="C102" s="180">
        <v>3</v>
      </c>
      <c r="D102" s="185" t="s">
        <v>61</v>
      </c>
      <c r="E102" s="162" t="s">
        <v>27</v>
      </c>
      <c r="F102" s="39">
        <v>4.5</v>
      </c>
      <c r="G102" s="178"/>
      <c r="H102" s="178"/>
      <c r="I102" s="178"/>
      <c r="J102" s="39"/>
      <c r="K102" s="39"/>
      <c r="L102" s="39"/>
      <c r="M102" s="30">
        <f>SUM(Tableau3155[[#This Row],[Colonne1]:[Colonne6]])</f>
        <v>4.5</v>
      </c>
      <c r="N102" s="39">
        <v>4.5</v>
      </c>
    </row>
    <row r="103" spans="1:14" ht="17.399999999999999" x14ac:dyDescent="0.35">
      <c r="A103" s="30">
        <v>96</v>
      </c>
      <c r="B103" s="36" t="s">
        <v>5</v>
      </c>
      <c r="C103" s="180">
        <v>23</v>
      </c>
      <c r="D103" s="185" t="s">
        <v>318</v>
      </c>
      <c r="E103" s="147" t="s">
        <v>312</v>
      </c>
      <c r="F103" s="178"/>
      <c r="G103" s="178"/>
      <c r="H103" s="39">
        <v>4</v>
      </c>
      <c r="I103" s="178"/>
      <c r="J103" s="39"/>
      <c r="K103" s="39"/>
      <c r="L103" s="39"/>
      <c r="M103" s="30">
        <f>SUM(Tableau3155[[#This Row],[Colonne1]:[Colonne6]])</f>
        <v>4</v>
      </c>
      <c r="N103" s="39">
        <v>4</v>
      </c>
    </row>
    <row r="104" spans="1:14" ht="17.399999999999999" x14ac:dyDescent="0.35">
      <c r="A104" s="30">
        <v>97</v>
      </c>
      <c r="B104" s="108" t="s">
        <v>58</v>
      </c>
      <c r="C104" s="180">
        <v>17</v>
      </c>
      <c r="D104" s="187" t="s">
        <v>146</v>
      </c>
      <c r="E104" s="180" t="s">
        <v>112</v>
      </c>
      <c r="F104" s="178"/>
      <c r="G104" s="178"/>
      <c r="H104" s="39">
        <v>4</v>
      </c>
      <c r="I104" s="178"/>
      <c r="J104" s="39"/>
      <c r="K104" s="39"/>
      <c r="L104" s="39"/>
      <c r="M104" s="30">
        <f>SUM(Tableau3155[[#This Row],[Colonne1]:[Colonne6]])</f>
        <v>4</v>
      </c>
      <c r="N104" s="39">
        <v>4</v>
      </c>
    </row>
    <row r="105" spans="1:14" ht="17.399999999999999" x14ac:dyDescent="0.35">
      <c r="A105" s="30">
        <v>98</v>
      </c>
      <c r="B105" s="107" t="s">
        <v>4</v>
      </c>
      <c r="C105" s="180">
        <v>7</v>
      </c>
      <c r="D105" s="185" t="s">
        <v>249</v>
      </c>
      <c r="E105" s="180" t="s">
        <v>30</v>
      </c>
      <c r="F105" s="39">
        <v>2.5</v>
      </c>
      <c r="G105" s="178"/>
      <c r="H105" s="178"/>
      <c r="I105" s="178"/>
      <c r="J105" s="39"/>
      <c r="K105" s="39"/>
      <c r="L105" s="39"/>
      <c r="M105" s="30">
        <f>SUM(Tableau3155[[#This Row],[Colonne1]:[Colonne6]])</f>
        <v>2.5</v>
      </c>
      <c r="N105" s="39">
        <v>2.5</v>
      </c>
    </row>
    <row r="106" spans="1:14" ht="17.399999999999999" x14ac:dyDescent="0.35">
      <c r="A106" s="30">
        <v>99</v>
      </c>
      <c r="B106" s="110" t="s">
        <v>57</v>
      </c>
      <c r="C106" s="180">
        <v>11</v>
      </c>
      <c r="D106" s="188" t="s">
        <v>250</v>
      </c>
      <c r="E106" s="180" t="s">
        <v>30</v>
      </c>
      <c r="F106" s="39">
        <v>2.5</v>
      </c>
      <c r="G106" s="178"/>
      <c r="H106" s="178"/>
      <c r="I106" s="178"/>
      <c r="J106" s="39"/>
      <c r="K106" s="39"/>
      <c r="L106" s="39"/>
      <c r="M106" s="30">
        <f>SUM(Tableau3155[[#This Row],[Colonne1]:[Colonne6]])</f>
        <v>2.5</v>
      </c>
      <c r="N106" s="39">
        <v>2.5</v>
      </c>
    </row>
    <row r="107" spans="1:14" ht="17.399999999999999" x14ac:dyDescent="0.35">
      <c r="A107" s="30">
        <v>100</v>
      </c>
      <c r="B107" s="108" t="s">
        <v>58</v>
      </c>
      <c r="C107" s="180">
        <v>18</v>
      </c>
      <c r="D107" s="187" t="s">
        <v>242</v>
      </c>
      <c r="E107" s="180" t="s">
        <v>197</v>
      </c>
      <c r="F107" s="178"/>
      <c r="G107" s="39">
        <v>2.5</v>
      </c>
      <c r="H107" s="178"/>
      <c r="I107" s="178"/>
      <c r="J107" s="39"/>
      <c r="K107" s="39"/>
      <c r="L107" s="39"/>
      <c r="M107" s="30">
        <f>SUM(Tableau3155[[#This Row],[Colonne1]:[Colonne6]])</f>
        <v>2.5</v>
      </c>
      <c r="N107" s="39">
        <v>2.5</v>
      </c>
    </row>
    <row r="108" spans="1:14" ht="17.399999999999999" x14ac:dyDescent="0.35">
      <c r="A108" s="30">
        <v>101</v>
      </c>
      <c r="B108" s="224" t="s">
        <v>59</v>
      </c>
      <c r="C108" s="180">
        <v>5</v>
      </c>
      <c r="D108" s="188" t="s">
        <v>243</v>
      </c>
      <c r="E108" s="147" t="s">
        <v>30</v>
      </c>
      <c r="F108" s="178"/>
      <c r="G108" s="39">
        <v>2</v>
      </c>
      <c r="H108" s="178"/>
      <c r="I108" s="178"/>
      <c r="J108" s="39"/>
      <c r="K108" s="39"/>
      <c r="L108" s="39"/>
      <c r="M108" s="30">
        <f>SUM(Tableau3155[[#This Row],[Colonne1]:[Colonne6]])</f>
        <v>2</v>
      </c>
      <c r="N108" s="39">
        <v>2</v>
      </c>
    </row>
    <row r="109" spans="1:14" ht="17.399999999999999" x14ac:dyDescent="0.35">
      <c r="A109" s="30">
        <v>102</v>
      </c>
      <c r="B109" s="37" t="s">
        <v>3</v>
      </c>
      <c r="C109" s="180">
        <v>35</v>
      </c>
      <c r="D109" s="185" t="s">
        <v>358</v>
      </c>
      <c r="E109" s="162" t="s">
        <v>27</v>
      </c>
      <c r="F109" s="178"/>
      <c r="G109" s="178"/>
      <c r="H109" s="178"/>
      <c r="I109" s="39">
        <v>2</v>
      </c>
      <c r="J109" s="39"/>
      <c r="K109" s="39"/>
      <c r="L109" s="39"/>
      <c r="M109" s="30">
        <f>SUM(Tableau3155[[#This Row],[Colonne1]:[Colonne6]])</f>
        <v>2</v>
      </c>
      <c r="N109" s="39">
        <v>2</v>
      </c>
    </row>
    <row r="110" spans="1:14" ht="17.399999999999999" x14ac:dyDescent="0.35">
      <c r="A110" s="30">
        <v>103</v>
      </c>
      <c r="B110" s="110" t="s">
        <v>57</v>
      </c>
      <c r="C110" s="180">
        <v>12</v>
      </c>
      <c r="D110" s="187" t="s">
        <v>316</v>
      </c>
      <c r="E110" s="177" t="s">
        <v>14</v>
      </c>
      <c r="F110" s="178"/>
      <c r="G110" s="178"/>
      <c r="H110" s="39">
        <v>2</v>
      </c>
      <c r="I110" s="178"/>
      <c r="J110" s="39"/>
      <c r="K110" s="39"/>
      <c r="L110" s="39"/>
      <c r="M110" s="30">
        <f>SUM(Tableau3155[[#This Row],[Colonne1]:[Colonne6]])</f>
        <v>2</v>
      </c>
      <c r="N110" s="39">
        <v>2</v>
      </c>
    </row>
    <row r="111" spans="1:14" ht="17.399999999999999" x14ac:dyDescent="0.35">
      <c r="A111" s="221"/>
      <c r="B111" s="31"/>
      <c r="C111" s="180"/>
      <c r="D111" s="185"/>
      <c r="E111" s="177"/>
      <c r="F111" s="39"/>
      <c r="G111" s="39"/>
      <c r="H111" s="39"/>
      <c r="I111" s="39"/>
      <c r="J111" s="39"/>
      <c r="K111" s="39"/>
      <c r="L111" s="39"/>
      <c r="M111" s="30">
        <f>SUM(Tableau3155[[#This Row],[Colonne1]:[Colonne6]])</f>
        <v>0</v>
      </c>
      <c r="N111" s="39"/>
    </row>
    <row r="113" spans="1:4" x14ac:dyDescent="0.3">
      <c r="A113" s="211" t="s">
        <v>23</v>
      </c>
      <c r="B113" s="211" t="s">
        <v>331</v>
      </c>
      <c r="D113" t="s">
        <v>140</v>
      </c>
    </row>
    <row r="114" spans="1:4" x14ac:dyDescent="0.3">
      <c r="A114" s="212" t="s">
        <v>24</v>
      </c>
      <c r="B114" s="212" t="s">
        <v>25</v>
      </c>
      <c r="D114" t="s">
        <v>278</v>
      </c>
    </row>
    <row r="115" spans="1:4" x14ac:dyDescent="0.3">
      <c r="A115" s="211" t="s">
        <v>26</v>
      </c>
      <c r="B115" s="211" t="s">
        <v>329</v>
      </c>
    </row>
    <row r="116" spans="1:4" x14ac:dyDescent="0.3">
      <c r="A116" s="212" t="s">
        <v>327</v>
      </c>
      <c r="B116" s="212" t="s">
        <v>330</v>
      </c>
    </row>
    <row r="117" spans="1:4" x14ac:dyDescent="0.3">
      <c r="A117" s="212" t="s">
        <v>332</v>
      </c>
      <c r="B117" s="212" t="s">
        <v>328</v>
      </c>
    </row>
  </sheetData>
  <mergeCells count="2">
    <mergeCell ref="F3:F4"/>
    <mergeCell ref="G3:G4"/>
  </mergeCells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3DBA-7C57-4AC1-80B5-67BCFA0C15A1}">
  <dimension ref="A1:E52"/>
  <sheetViews>
    <sheetView topLeftCell="A10" workbookViewId="0">
      <selection activeCell="F8" sqref="F8"/>
    </sheetView>
  </sheetViews>
  <sheetFormatPr baseColWidth="10" defaultRowHeight="14.4" x14ac:dyDescent="0.3"/>
  <cols>
    <col min="1" max="1" width="9.21875" customWidth="1"/>
    <col min="2" max="2" width="20" customWidth="1"/>
    <col min="3" max="3" width="20.77734375" customWidth="1"/>
    <col min="4" max="4" width="19.33203125" customWidth="1"/>
    <col min="5" max="5" width="11.88671875" customWidth="1"/>
    <col min="8" max="8" width="8.5546875" customWidth="1"/>
    <col min="9" max="9" width="16.21875" customWidth="1"/>
    <col min="10" max="10" width="16" customWidth="1"/>
    <col min="11" max="11" width="15.5546875" customWidth="1"/>
    <col min="12" max="12" width="10.5546875" customWidth="1"/>
  </cols>
  <sheetData>
    <row r="1" spans="1:5" ht="19.8" x14ac:dyDescent="0.4">
      <c r="A1" s="46" t="s">
        <v>167</v>
      </c>
      <c r="B1" s="47"/>
      <c r="C1" s="47"/>
    </row>
    <row r="2" spans="1:5" ht="12" customHeight="1" x14ac:dyDescent="0.35">
      <c r="A2" s="46"/>
      <c r="B2" s="47"/>
      <c r="C2" s="47"/>
    </row>
    <row r="3" spans="1:5" ht="15" customHeight="1" x14ac:dyDescent="0.35">
      <c r="A3" s="46"/>
      <c r="B3" s="48" t="s">
        <v>87</v>
      </c>
      <c r="C3" s="47"/>
    </row>
    <row r="4" spans="1:5" ht="13.8" customHeight="1" x14ac:dyDescent="0.35">
      <c r="A4" s="46"/>
      <c r="B4" s="47"/>
      <c r="C4" s="47"/>
    </row>
    <row r="5" spans="1:5" x14ac:dyDescent="0.3">
      <c r="A5" s="1" t="s">
        <v>7</v>
      </c>
      <c r="B5" s="1" t="s">
        <v>6</v>
      </c>
      <c r="C5" s="1" t="s">
        <v>73</v>
      </c>
      <c r="D5" s="1" t="s">
        <v>8</v>
      </c>
      <c r="E5" s="1" t="s">
        <v>74</v>
      </c>
    </row>
    <row r="6" spans="1:5" x14ac:dyDescent="0.3">
      <c r="A6" s="123">
        <v>1</v>
      </c>
      <c r="B6" s="124"/>
      <c r="C6" s="124"/>
      <c r="D6" s="124"/>
      <c r="E6" s="125"/>
    </row>
    <row r="7" spans="1:5" x14ac:dyDescent="0.3">
      <c r="A7" s="123">
        <v>2</v>
      </c>
      <c r="B7" s="123"/>
      <c r="C7" s="123"/>
      <c r="D7" s="123"/>
      <c r="E7" s="126"/>
    </row>
    <row r="8" spans="1:5" x14ac:dyDescent="0.3">
      <c r="A8" s="123">
        <v>3</v>
      </c>
      <c r="B8" s="123"/>
      <c r="C8" s="123"/>
      <c r="D8" s="123"/>
      <c r="E8" s="126"/>
    </row>
    <row r="9" spans="1:5" ht="11.4" customHeight="1" x14ac:dyDescent="0.3">
      <c r="A9" s="1"/>
      <c r="B9" s="1"/>
      <c r="C9" s="1"/>
      <c r="D9" s="1"/>
      <c r="E9" s="1"/>
    </row>
    <row r="10" spans="1:5" x14ac:dyDescent="0.3">
      <c r="A10" s="90" t="s">
        <v>81</v>
      </c>
    </row>
    <row r="11" spans="1:5" ht="12" customHeight="1" x14ac:dyDescent="0.3"/>
    <row r="12" spans="1:5" x14ac:dyDescent="0.3">
      <c r="A12" s="1" t="s">
        <v>7</v>
      </c>
      <c r="B12" s="1" t="s">
        <v>6</v>
      </c>
      <c r="C12" s="1" t="s">
        <v>73</v>
      </c>
      <c r="D12" s="1" t="s">
        <v>8</v>
      </c>
      <c r="E12" s="1" t="s">
        <v>74</v>
      </c>
    </row>
    <row r="13" spans="1:5" x14ac:dyDescent="0.3">
      <c r="A13" s="81">
        <v>1</v>
      </c>
      <c r="B13" s="88"/>
      <c r="C13" s="88"/>
      <c r="D13" s="88"/>
      <c r="E13" s="89"/>
    </row>
    <row r="14" spans="1:5" ht="11.4" customHeight="1" x14ac:dyDescent="0.3"/>
    <row r="15" spans="1:5" x14ac:dyDescent="0.3">
      <c r="A15" s="91" t="s">
        <v>82</v>
      </c>
    </row>
    <row r="16" spans="1:5" ht="11.4" customHeight="1" x14ac:dyDescent="0.3"/>
    <row r="17" spans="1:5" x14ac:dyDescent="0.3">
      <c r="A17" s="50" t="s">
        <v>7</v>
      </c>
      <c r="B17" s="50" t="s">
        <v>6</v>
      </c>
      <c r="C17" s="1" t="s">
        <v>73</v>
      </c>
      <c r="D17" s="1" t="s">
        <v>8</v>
      </c>
      <c r="E17" s="1" t="s">
        <v>74</v>
      </c>
    </row>
    <row r="18" spans="1:5" x14ac:dyDescent="0.3">
      <c r="A18" s="81">
        <v>1</v>
      </c>
      <c r="B18" s="88"/>
      <c r="C18" s="88"/>
      <c r="D18" s="88"/>
      <c r="E18" s="89"/>
    </row>
    <row r="19" spans="1:5" x14ac:dyDescent="0.3">
      <c r="A19" s="81">
        <v>2</v>
      </c>
      <c r="B19" s="81"/>
      <c r="C19" s="81"/>
      <c r="D19" s="81"/>
      <c r="E19" s="80"/>
    </row>
    <row r="20" spans="1:5" x14ac:dyDescent="0.3">
      <c r="A20" s="81">
        <v>3</v>
      </c>
      <c r="B20" s="81"/>
      <c r="C20" s="81"/>
      <c r="D20" s="81"/>
      <c r="E20" s="80"/>
    </row>
    <row r="21" spans="1:5" x14ac:dyDescent="0.3">
      <c r="A21" s="1"/>
      <c r="B21" s="1"/>
      <c r="C21" s="53"/>
      <c r="D21" s="1"/>
      <c r="E21" s="54"/>
    </row>
    <row r="22" spans="1:5" x14ac:dyDescent="0.3">
      <c r="A22" s="91" t="s">
        <v>83</v>
      </c>
      <c r="C22" s="55"/>
      <c r="E22" s="56"/>
    </row>
    <row r="23" spans="1:5" ht="12" customHeight="1" x14ac:dyDescent="0.3">
      <c r="C23" s="55"/>
      <c r="E23" s="56"/>
    </row>
    <row r="24" spans="1:5" x14ac:dyDescent="0.3">
      <c r="A24" s="1" t="s">
        <v>7</v>
      </c>
      <c r="B24" s="1" t="s">
        <v>6</v>
      </c>
      <c r="C24" s="57" t="s">
        <v>73</v>
      </c>
      <c r="D24" s="50" t="s">
        <v>8</v>
      </c>
      <c r="E24" s="58" t="s">
        <v>74</v>
      </c>
    </row>
    <row r="25" spans="1:5" x14ac:dyDescent="0.3">
      <c r="A25" s="81">
        <v>1</v>
      </c>
      <c r="B25" s="88"/>
      <c r="C25" s="88"/>
      <c r="D25" s="88"/>
      <c r="E25" s="89"/>
    </row>
    <row r="26" spans="1:5" x14ac:dyDescent="0.3">
      <c r="A26" s="81">
        <v>2</v>
      </c>
      <c r="B26" s="81"/>
      <c r="C26" s="81"/>
      <c r="D26" s="81"/>
      <c r="E26" s="80"/>
    </row>
    <row r="27" spans="1:5" x14ac:dyDescent="0.3">
      <c r="A27" s="81">
        <v>3</v>
      </c>
      <c r="B27" s="81"/>
      <c r="C27" s="81"/>
      <c r="D27" s="81"/>
      <c r="E27" s="80"/>
    </row>
    <row r="28" spans="1:5" x14ac:dyDescent="0.3">
      <c r="B28" s="52"/>
    </row>
    <row r="29" spans="1:5" x14ac:dyDescent="0.3">
      <c r="A29" s="91" t="s">
        <v>93</v>
      </c>
    </row>
    <row r="30" spans="1:5" ht="12" customHeight="1" x14ac:dyDescent="0.3"/>
    <row r="31" spans="1:5" x14ac:dyDescent="0.3">
      <c r="A31" s="50" t="s">
        <v>7</v>
      </c>
      <c r="B31" s="50" t="s">
        <v>6</v>
      </c>
      <c r="C31" s="50" t="s">
        <v>73</v>
      </c>
      <c r="D31" s="50" t="s">
        <v>8</v>
      </c>
      <c r="E31" s="50" t="s">
        <v>74</v>
      </c>
    </row>
    <row r="32" spans="1:5" x14ac:dyDescent="0.3">
      <c r="A32" s="81">
        <v>1</v>
      </c>
      <c r="B32" s="88"/>
      <c r="C32" s="88"/>
      <c r="D32" s="88"/>
      <c r="E32" s="89"/>
    </row>
    <row r="33" spans="1:5" x14ac:dyDescent="0.3">
      <c r="A33" s="81">
        <v>2</v>
      </c>
      <c r="B33" s="81"/>
      <c r="C33" s="81"/>
      <c r="D33" s="81"/>
      <c r="E33" s="80"/>
    </row>
    <row r="34" spans="1:5" x14ac:dyDescent="0.3">
      <c r="A34" s="1"/>
      <c r="B34" s="1"/>
      <c r="C34" s="1"/>
      <c r="D34" s="1"/>
      <c r="E34" s="1"/>
    </row>
    <row r="35" spans="1:5" ht="15.6" x14ac:dyDescent="0.3">
      <c r="A35" s="49"/>
      <c r="B35" s="78" t="s">
        <v>121</v>
      </c>
    </row>
    <row r="36" spans="1:5" ht="13.2" customHeight="1" x14ac:dyDescent="0.3"/>
    <row r="37" spans="1:5" x14ac:dyDescent="0.3">
      <c r="A37" s="1" t="s">
        <v>7</v>
      </c>
      <c r="B37" s="1" t="s">
        <v>6</v>
      </c>
      <c r="C37" s="1" t="s">
        <v>73</v>
      </c>
      <c r="D37" s="1" t="s">
        <v>8</v>
      </c>
      <c r="E37" s="1" t="s">
        <v>74</v>
      </c>
    </row>
    <row r="38" spans="1:5" x14ac:dyDescent="0.3">
      <c r="A38" s="123">
        <v>1</v>
      </c>
      <c r="B38" s="124"/>
      <c r="C38" s="124"/>
      <c r="D38" s="124"/>
      <c r="E38" s="125"/>
    </row>
    <row r="39" spans="1:5" x14ac:dyDescent="0.3">
      <c r="A39" s="123">
        <v>2</v>
      </c>
      <c r="B39" s="123"/>
      <c r="C39" s="123"/>
      <c r="D39" s="123"/>
      <c r="E39" s="126"/>
    </row>
    <row r="40" spans="1:5" x14ac:dyDescent="0.3">
      <c r="A40" s="123">
        <v>3</v>
      </c>
      <c r="B40" s="123"/>
      <c r="C40" s="123"/>
      <c r="D40" s="123"/>
      <c r="E40" s="126"/>
    </row>
    <row r="41" spans="1:5" ht="9.6" customHeight="1" x14ac:dyDescent="0.3"/>
    <row r="42" spans="1:5" x14ac:dyDescent="0.3">
      <c r="A42" s="87" t="s">
        <v>148</v>
      </c>
      <c r="B42" s="1"/>
    </row>
    <row r="43" spans="1:5" ht="12" customHeight="1" x14ac:dyDescent="0.3">
      <c r="A43" s="1"/>
      <c r="B43" s="1"/>
      <c r="C43" s="1"/>
    </row>
    <row r="44" spans="1:5" x14ac:dyDescent="0.3">
      <c r="A44" s="1" t="s">
        <v>7</v>
      </c>
      <c r="B44" s="1" t="s">
        <v>6</v>
      </c>
      <c r="C44" s="1" t="s">
        <v>73</v>
      </c>
      <c r="D44" s="1" t="s">
        <v>8</v>
      </c>
      <c r="E44" s="1" t="s">
        <v>74</v>
      </c>
    </row>
    <row r="45" spans="1:5" x14ac:dyDescent="0.3">
      <c r="A45" s="81">
        <v>1</v>
      </c>
      <c r="B45" s="88"/>
      <c r="C45" s="88"/>
      <c r="D45" s="88"/>
      <c r="E45" s="89"/>
    </row>
    <row r="46" spans="1:5" ht="9" customHeight="1" x14ac:dyDescent="0.3">
      <c r="A46" s="1"/>
      <c r="B46" s="3"/>
      <c r="C46" s="3"/>
      <c r="D46" s="3"/>
      <c r="E46" s="51"/>
    </row>
    <row r="47" spans="1:5" x14ac:dyDescent="0.3">
      <c r="A47" s="87" t="s">
        <v>122</v>
      </c>
      <c r="B47" s="1"/>
    </row>
    <row r="48" spans="1:5" x14ac:dyDescent="0.3">
      <c r="A48" s="1"/>
      <c r="B48" s="1"/>
      <c r="C48" s="1"/>
    </row>
    <row r="49" spans="1:5" x14ac:dyDescent="0.3">
      <c r="A49" s="1" t="s">
        <v>7</v>
      </c>
      <c r="B49" s="1" t="s">
        <v>6</v>
      </c>
      <c r="C49" s="1" t="s">
        <v>73</v>
      </c>
      <c r="D49" s="1" t="s">
        <v>8</v>
      </c>
      <c r="E49" s="1" t="s">
        <v>74</v>
      </c>
    </row>
    <row r="50" spans="1:5" x14ac:dyDescent="0.3">
      <c r="A50" s="81">
        <v>1</v>
      </c>
      <c r="B50" s="88"/>
      <c r="C50" s="88"/>
      <c r="D50" s="88"/>
      <c r="E50" s="89"/>
    </row>
    <row r="51" spans="1:5" x14ac:dyDescent="0.3">
      <c r="A51" s="81">
        <v>2</v>
      </c>
      <c r="B51" s="81"/>
      <c r="C51" s="81"/>
      <c r="D51" s="81"/>
      <c r="E51" s="80"/>
    </row>
    <row r="52" spans="1:5" x14ac:dyDescent="0.3">
      <c r="A52" s="81">
        <v>3</v>
      </c>
      <c r="B52" s="81"/>
      <c r="C52" s="81"/>
      <c r="D52" s="81"/>
      <c r="E52" s="80"/>
    </row>
  </sheetData>
  <phoneticPr fontId="13" type="noConversion"/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CDF9-CF65-4AC1-8F83-36566A65D4FC}">
  <dimension ref="A1:E33"/>
  <sheetViews>
    <sheetView workbookViewId="0">
      <selection activeCell="H22" sqref="H22"/>
    </sheetView>
  </sheetViews>
  <sheetFormatPr baseColWidth="10" defaultRowHeight="14.4" x14ac:dyDescent="0.3"/>
  <cols>
    <col min="1" max="1" width="9.33203125" customWidth="1"/>
    <col min="2" max="2" width="18.88671875" customWidth="1"/>
    <col min="3" max="3" width="20.109375" customWidth="1"/>
    <col min="4" max="4" width="24.33203125" customWidth="1"/>
  </cols>
  <sheetData>
    <row r="1" spans="1:5" ht="21" customHeight="1" x14ac:dyDescent="0.35">
      <c r="A1" s="99" t="s">
        <v>168</v>
      </c>
    </row>
    <row r="3" spans="1:5" ht="17.399999999999999" x14ac:dyDescent="0.35">
      <c r="A3" s="1"/>
      <c r="B3" s="77" t="s">
        <v>149</v>
      </c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B5" t="s">
        <v>85</v>
      </c>
    </row>
    <row r="7" spans="1:5" x14ac:dyDescent="0.3">
      <c r="A7" s="92" t="s">
        <v>7</v>
      </c>
      <c r="B7" s="92" t="s">
        <v>6</v>
      </c>
      <c r="C7" s="92" t="s">
        <v>73</v>
      </c>
      <c r="D7" s="92" t="s">
        <v>8</v>
      </c>
      <c r="E7" s="92" t="s">
        <v>74</v>
      </c>
    </row>
    <row r="8" spans="1:5" x14ac:dyDescent="0.3">
      <c r="A8" s="81">
        <v>1</v>
      </c>
      <c r="B8" s="88"/>
      <c r="C8" s="88"/>
      <c r="D8" s="88"/>
      <c r="E8" s="89"/>
    </row>
    <row r="9" spans="1:5" x14ac:dyDescent="0.3">
      <c r="A9" s="81">
        <v>1</v>
      </c>
      <c r="B9" s="88"/>
      <c r="C9" s="88"/>
      <c r="D9" s="88"/>
      <c r="E9" s="89"/>
    </row>
    <row r="10" spans="1:5" x14ac:dyDescent="0.3">
      <c r="A10" s="81">
        <v>2</v>
      </c>
      <c r="B10" s="81"/>
      <c r="C10" s="81"/>
      <c r="D10" s="88"/>
      <c r="E10" s="80"/>
    </row>
    <row r="11" spans="1:5" x14ac:dyDescent="0.3">
      <c r="A11" s="81">
        <v>2</v>
      </c>
      <c r="B11" s="81"/>
      <c r="C11" s="81"/>
      <c r="D11" s="88"/>
      <c r="E11" s="80"/>
    </row>
    <row r="12" spans="1:5" x14ac:dyDescent="0.3">
      <c r="A12" s="81">
        <v>3</v>
      </c>
      <c r="B12" s="81"/>
      <c r="C12" s="81"/>
      <c r="D12" s="81"/>
      <c r="E12" s="80"/>
    </row>
    <row r="13" spans="1:5" x14ac:dyDescent="0.3">
      <c r="A13" s="81">
        <v>3</v>
      </c>
      <c r="B13" s="81"/>
      <c r="C13" s="81"/>
      <c r="D13" s="81"/>
      <c r="E13" s="80"/>
    </row>
    <row r="14" spans="1:5" x14ac:dyDescent="0.3">
      <c r="A14" s="1"/>
      <c r="B14" s="1"/>
      <c r="C14" s="1"/>
      <c r="D14" s="1"/>
      <c r="E14" s="1"/>
    </row>
    <row r="15" spans="1:5" x14ac:dyDescent="0.3">
      <c r="B15" s="52" t="s">
        <v>84</v>
      </c>
    </row>
    <row r="17" spans="1:5" x14ac:dyDescent="0.3">
      <c r="A17" s="1" t="s">
        <v>7</v>
      </c>
      <c r="B17" s="1" t="s">
        <v>6</v>
      </c>
      <c r="C17" s="1" t="s">
        <v>73</v>
      </c>
      <c r="D17" s="1" t="s">
        <v>8</v>
      </c>
      <c r="E17" s="1" t="s">
        <v>74</v>
      </c>
    </row>
    <row r="18" spans="1:5" x14ac:dyDescent="0.3">
      <c r="A18" s="81">
        <v>1</v>
      </c>
      <c r="B18" s="88"/>
      <c r="C18" s="88"/>
      <c r="D18" s="88"/>
      <c r="E18" s="89"/>
    </row>
    <row r="19" spans="1:5" x14ac:dyDescent="0.3">
      <c r="A19" s="81">
        <v>1</v>
      </c>
      <c r="B19" s="88"/>
      <c r="C19" s="88"/>
      <c r="D19" s="88"/>
      <c r="E19" s="89"/>
    </row>
    <row r="20" spans="1:5" x14ac:dyDescent="0.3">
      <c r="A20" s="81">
        <v>2</v>
      </c>
      <c r="B20" s="81"/>
      <c r="C20" s="81"/>
      <c r="D20" s="81"/>
      <c r="E20" s="80"/>
    </row>
    <row r="21" spans="1:5" x14ac:dyDescent="0.3">
      <c r="A21" s="81">
        <v>2</v>
      </c>
      <c r="B21" s="81"/>
      <c r="C21" s="81"/>
      <c r="D21" s="81"/>
      <c r="E21" s="80"/>
    </row>
    <row r="22" spans="1:5" x14ac:dyDescent="0.3">
      <c r="A22" s="81">
        <v>3</v>
      </c>
      <c r="B22" s="81"/>
      <c r="C22" s="81"/>
      <c r="D22" s="81"/>
      <c r="E22" s="80"/>
    </row>
    <row r="23" spans="1:5" x14ac:dyDescent="0.3">
      <c r="A23" s="81">
        <v>3</v>
      </c>
      <c r="B23" s="81"/>
      <c r="C23" s="81"/>
      <c r="D23" s="81"/>
      <c r="E23" s="80"/>
    </row>
    <row r="24" spans="1:5" x14ac:dyDescent="0.3">
      <c r="A24" s="1"/>
      <c r="B24" s="1"/>
      <c r="C24" s="1"/>
      <c r="D24" s="1"/>
      <c r="E24" s="1"/>
    </row>
    <row r="25" spans="1:5" x14ac:dyDescent="0.3">
      <c r="B25" s="52" t="s">
        <v>137</v>
      </c>
    </row>
    <row r="27" spans="1:5" x14ac:dyDescent="0.3">
      <c r="A27" s="121" t="s">
        <v>7</v>
      </c>
      <c r="B27" s="121" t="s">
        <v>6</v>
      </c>
      <c r="C27" s="121" t="s">
        <v>73</v>
      </c>
      <c r="D27" s="121" t="s">
        <v>8</v>
      </c>
      <c r="E27" s="121" t="s">
        <v>74</v>
      </c>
    </row>
    <row r="28" spans="1:5" x14ac:dyDescent="0.3">
      <c r="A28" s="81">
        <v>1</v>
      </c>
      <c r="B28" s="88"/>
      <c r="C28" s="88"/>
      <c r="D28" s="88"/>
      <c r="E28" s="89"/>
    </row>
    <row r="29" spans="1:5" x14ac:dyDescent="0.3">
      <c r="A29" s="81">
        <v>1</v>
      </c>
      <c r="B29" s="88"/>
      <c r="C29" s="88"/>
      <c r="D29" s="88"/>
      <c r="E29" s="89"/>
    </row>
    <row r="30" spans="1:5" x14ac:dyDescent="0.3">
      <c r="A30" s="81">
        <v>2</v>
      </c>
      <c r="B30" s="88"/>
      <c r="C30" s="88"/>
      <c r="D30" s="88"/>
      <c r="E30" s="89"/>
    </row>
    <row r="31" spans="1:5" x14ac:dyDescent="0.3">
      <c r="A31" s="81">
        <v>2</v>
      </c>
      <c r="B31" s="88"/>
      <c r="C31" s="88"/>
      <c r="D31" s="88"/>
      <c r="E31" s="89"/>
    </row>
    <row r="32" spans="1:5" x14ac:dyDescent="0.3">
      <c r="A32" s="81">
        <v>3</v>
      </c>
      <c r="B32" s="88"/>
      <c r="C32" s="88"/>
      <c r="D32" s="88"/>
      <c r="E32" s="89"/>
    </row>
    <row r="33" spans="1:5" x14ac:dyDescent="0.3">
      <c r="A33" s="81">
        <v>3</v>
      </c>
      <c r="B33" s="88"/>
      <c r="C33" s="88"/>
      <c r="D33" s="88"/>
      <c r="E33" s="89"/>
    </row>
  </sheetData>
  <phoneticPr fontId="13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98DA-82E4-4664-AC38-E92721D40704}">
  <dimension ref="A1:E62"/>
  <sheetViews>
    <sheetView workbookViewId="0">
      <selection activeCell="B60" sqref="B60:E62"/>
    </sheetView>
  </sheetViews>
  <sheetFormatPr baseColWidth="10" defaultRowHeight="14.4" x14ac:dyDescent="0.3"/>
  <cols>
    <col min="1" max="1" width="7.6640625" customWidth="1"/>
    <col min="2" max="2" width="20.5546875" customWidth="1"/>
    <col min="3" max="3" width="22.6640625" customWidth="1"/>
    <col min="4" max="4" width="23" customWidth="1"/>
  </cols>
  <sheetData>
    <row r="1" spans="1:5" ht="18" x14ac:dyDescent="0.35">
      <c r="A1" s="99" t="s">
        <v>168</v>
      </c>
    </row>
    <row r="2" spans="1:5" ht="10.8" customHeight="1" x14ac:dyDescent="0.3"/>
    <row r="3" spans="1:5" ht="17.399999999999999" x14ac:dyDescent="0.35">
      <c r="A3" s="1"/>
      <c r="B3" s="77" t="s">
        <v>150</v>
      </c>
      <c r="C3" s="1"/>
      <c r="D3" s="1"/>
    </row>
    <row r="5" spans="1:5" x14ac:dyDescent="0.3">
      <c r="A5" s="1"/>
      <c r="B5" s="59" t="s">
        <v>86</v>
      </c>
      <c r="C5" s="1"/>
      <c r="D5" s="1"/>
      <c r="E5" s="1"/>
    </row>
    <row r="6" spans="1:5" x14ac:dyDescent="0.3">
      <c r="A6" s="1"/>
      <c r="B6" s="1"/>
      <c r="C6" s="1"/>
      <c r="D6" s="60"/>
      <c r="E6" s="60"/>
    </row>
    <row r="7" spans="1:5" x14ac:dyDescent="0.3">
      <c r="A7" s="92" t="s">
        <v>7</v>
      </c>
      <c r="B7" s="92" t="s">
        <v>6</v>
      </c>
      <c r="C7" s="92" t="s">
        <v>73</v>
      </c>
      <c r="D7" s="92" t="s">
        <v>8</v>
      </c>
      <c r="E7" s="92" t="s">
        <v>74</v>
      </c>
    </row>
    <row r="8" spans="1:5" x14ac:dyDescent="0.3">
      <c r="A8" s="123">
        <v>1</v>
      </c>
      <c r="B8" s="124"/>
      <c r="C8" s="124"/>
      <c r="D8" s="124"/>
      <c r="E8" s="125"/>
    </row>
    <row r="9" spans="1:5" x14ac:dyDescent="0.3">
      <c r="A9" s="123">
        <v>2</v>
      </c>
      <c r="B9" s="123"/>
      <c r="C9" s="123"/>
      <c r="D9" s="123"/>
      <c r="E9" s="126"/>
    </row>
    <row r="10" spans="1:5" x14ac:dyDescent="0.3">
      <c r="A10" s="123">
        <v>3</v>
      </c>
      <c r="B10" s="123"/>
      <c r="C10" s="123"/>
      <c r="D10" s="123"/>
      <c r="E10" s="126"/>
    </row>
    <row r="11" spans="1:5" ht="11.4" customHeight="1" x14ac:dyDescent="0.3"/>
    <row r="12" spans="1:5" x14ac:dyDescent="0.3">
      <c r="A12" s="97" t="s">
        <v>125</v>
      </c>
      <c r="B12" s="59"/>
      <c r="C12" s="1"/>
      <c r="D12" s="1"/>
      <c r="E12" s="1"/>
    </row>
    <row r="13" spans="1:5" x14ac:dyDescent="0.3">
      <c r="A13" s="1"/>
      <c r="B13" s="1"/>
      <c r="C13" s="1"/>
      <c r="D13" s="60"/>
      <c r="E13" s="60"/>
    </row>
    <row r="14" spans="1:5" ht="15" thickBot="1" x14ac:dyDescent="0.35">
      <c r="A14" s="93" t="s">
        <v>7</v>
      </c>
      <c r="B14" s="94" t="s">
        <v>6</v>
      </c>
      <c r="C14" s="94" t="s">
        <v>73</v>
      </c>
      <c r="D14" s="94" t="s">
        <v>8</v>
      </c>
      <c r="E14" s="95" t="s">
        <v>74</v>
      </c>
    </row>
    <row r="15" spans="1:5" ht="15" thickTop="1" x14ac:dyDescent="0.3">
      <c r="A15" s="81">
        <v>1</v>
      </c>
      <c r="B15" s="88"/>
      <c r="C15" s="88"/>
      <c r="D15" s="88"/>
      <c r="E15" s="89"/>
    </row>
    <row r="16" spans="1:5" ht="15.6" customHeight="1" x14ac:dyDescent="0.3">
      <c r="A16" s="81">
        <v>2</v>
      </c>
      <c r="B16" s="81"/>
      <c r="C16" s="81"/>
      <c r="D16" s="81"/>
      <c r="E16" s="80"/>
    </row>
    <row r="18" spans="1:5" x14ac:dyDescent="0.3">
      <c r="A18" s="87" t="s">
        <v>126</v>
      </c>
      <c r="B18" s="59"/>
      <c r="C18" s="1"/>
      <c r="D18" s="1"/>
      <c r="E18" s="1"/>
    </row>
    <row r="19" spans="1:5" ht="12.6" customHeight="1" x14ac:dyDescent="0.3">
      <c r="A19" s="1"/>
      <c r="B19" s="1"/>
      <c r="C19" s="1"/>
      <c r="D19" s="60"/>
      <c r="E19" s="60"/>
    </row>
    <row r="20" spans="1:5" ht="15" thickBot="1" x14ac:dyDescent="0.35">
      <c r="A20" s="93" t="s">
        <v>7</v>
      </c>
      <c r="B20" s="94" t="s">
        <v>6</v>
      </c>
      <c r="C20" s="94" t="s">
        <v>73</v>
      </c>
      <c r="D20" s="94" t="s">
        <v>8</v>
      </c>
      <c r="E20" s="95" t="s">
        <v>74</v>
      </c>
    </row>
    <row r="21" spans="1:5" ht="15" thickTop="1" x14ac:dyDescent="0.3">
      <c r="A21" s="81">
        <v>1</v>
      </c>
      <c r="B21" s="88"/>
      <c r="C21" s="88"/>
      <c r="D21" s="88"/>
      <c r="E21" s="89"/>
    </row>
    <row r="22" spans="1:5" x14ac:dyDescent="0.3">
      <c r="A22" s="81">
        <v>2</v>
      </c>
      <c r="B22" s="81"/>
      <c r="C22" s="81"/>
      <c r="D22" s="81"/>
      <c r="E22" s="80"/>
    </row>
    <row r="23" spans="1:5" x14ac:dyDescent="0.3">
      <c r="A23" s="81">
        <v>3</v>
      </c>
      <c r="B23" s="81"/>
      <c r="C23" s="81"/>
      <c r="D23" s="81"/>
      <c r="E23" s="80"/>
    </row>
    <row r="25" spans="1:5" x14ac:dyDescent="0.3">
      <c r="A25" s="87" t="s">
        <v>123</v>
      </c>
      <c r="B25" s="59"/>
      <c r="C25" s="1"/>
      <c r="D25" s="1"/>
      <c r="E25" s="1"/>
    </row>
    <row r="26" spans="1:5" x14ac:dyDescent="0.3">
      <c r="A26" s="1"/>
      <c r="B26" s="1"/>
      <c r="C26" s="1"/>
      <c r="D26" s="60"/>
      <c r="E26" s="60"/>
    </row>
    <row r="27" spans="1:5" ht="15" thickBot="1" x14ac:dyDescent="0.35">
      <c r="A27" s="93" t="s">
        <v>7</v>
      </c>
      <c r="B27" s="94" t="s">
        <v>6</v>
      </c>
      <c r="C27" s="94" t="s">
        <v>73</v>
      </c>
      <c r="D27" s="94" t="s">
        <v>8</v>
      </c>
      <c r="E27" s="95" t="s">
        <v>74</v>
      </c>
    </row>
    <row r="28" spans="1:5" ht="15" thickTop="1" x14ac:dyDescent="0.3">
      <c r="A28" s="81">
        <v>1</v>
      </c>
      <c r="B28" s="88"/>
      <c r="C28" s="88"/>
      <c r="D28" s="88"/>
      <c r="E28" s="89"/>
    </row>
    <row r="29" spans="1:5" x14ac:dyDescent="0.3">
      <c r="A29" s="81">
        <v>2</v>
      </c>
      <c r="B29" s="81"/>
      <c r="C29" s="81"/>
      <c r="D29" s="81"/>
      <c r="E29" s="80"/>
    </row>
    <row r="30" spans="1:5" x14ac:dyDescent="0.3">
      <c r="A30" s="81">
        <v>3</v>
      </c>
      <c r="B30" s="81"/>
      <c r="C30" s="81"/>
      <c r="D30" s="81"/>
      <c r="E30" s="80"/>
    </row>
    <row r="32" spans="1:5" x14ac:dyDescent="0.3">
      <c r="A32" s="97" t="s">
        <v>124</v>
      </c>
      <c r="B32" s="59"/>
      <c r="C32" s="1"/>
      <c r="D32" s="1"/>
      <c r="E32" s="1"/>
    </row>
    <row r="33" spans="1:5" x14ac:dyDescent="0.3">
      <c r="A33" s="1"/>
      <c r="B33" s="1"/>
      <c r="C33" s="1"/>
      <c r="D33" s="60"/>
      <c r="E33" s="60"/>
    </row>
    <row r="34" spans="1:5" ht="15" thickBot="1" x14ac:dyDescent="0.35">
      <c r="A34" s="93" t="s">
        <v>7</v>
      </c>
      <c r="B34" s="94" t="s">
        <v>6</v>
      </c>
      <c r="C34" s="94" t="s">
        <v>73</v>
      </c>
      <c r="D34" s="94" t="s">
        <v>8</v>
      </c>
      <c r="E34" s="95" t="s">
        <v>74</v>
      </c>
    </row>
    <row r="35" spans="1:5" ht="15" thickTop="1" x14ac:dyDescent="0.3">
      <c r="A35" s="81">
        <v>1</v>
      </c>
      <c r="B35" s="88"/>
      <c r="C35" s="88"/>
      <c r="D35" s="88"/>
      <c r="E35" s="89"/>
    </row>
    <row r="36" spans="1:5" x14ac:dyDescent="0.3">
      <c r="A36" s="81">
        <v>2</v>
      </c>
      <c r="B36" s="81"/>
      <c r="C36" s="81"/>
      <c r="D36" s="81"/>
      <c r="E36" s="80"/>
    </row>
    <row r="37" spans="1:5" x14ac:dyDescent="0.3">
      <c r="A37" s="81">
        <v>3</v>
      </c>
      <c r="B37" s="81"/>
      <c r="C37" s="81"/>
      <c r="D37" s="81"/>
      <c r="E37" s="80"/>
    </row>
    <row r="39" spans="1:5" x14ac:dyDescent="0.3">
      <c r="A39" s="1"/>
      <c r="B39" s="59" t="s">
        <v>94</v>
      </c>
      <c r="C39" s="1"/>
      <c r="D39" s="1"/>
      <c r="E39" s="1"/>
    </row>
    <row r="40" spans="1:5" x14ac:dyDescent="0.3">
      <c r="A40" s="1"/>
      <c r="B40" s="1"/>
      <c r="C40" s="1"/>
      <c r="D40" s="60"/>
      <c r="E40" s="60"/>
    </row>
    <row r="41" spans="1:5" x14ac:dyDescent="0.3">
      <c r="A41" s="100" t="s">
        <v>7</v>
      </c>
      <c r="B41" s="100" t="s">
        <v>6</v>
      </c>
      <c r="C41" s="100" t="s">
        <v>73</v>
      </c>
      <c r="D41" s="100" t="s">
        <v>8</v>
      </c>
      <c r="E41" s="100" t="s">
        <v>74</v>
      </c>
    </row>
    <row r="42" spans="1:5" x14ac:dyDescent="0.3">
      <c r="A42" s="123">
        <v>1</v>
      </c>
      <c r="B42" s="124"/>
      <c r="C42" s="124"/>
      <c r="D42" s="124"/>
      <c r="E42" s="125"/>
    </row>
    <row r="43" spans="1:5" x14ac:dyDescent="0.3">
      <c r="A43" s="123">
        <v>2</v>
      </c>
      <c r="B43" s="123"/>
      <c r="C43" s="123"/>
      <c r="D43" s="123"/>
      <c r="E43" s="126"/>
    </row>
    <row r="44" spans="1:5" x14ac:dyDescent="0.3">
      <c r="A44" s="123">
        <v>3</v>
      </c>
      <c r="B44" s="123"/>
      <c r="C44" s="123"/>
      <c r="D44" s="123"/>
      <c r="E44" s="126"/>
    </row>
    <row r="45" spans="1:5" ht="11.4" customHeight="1" x14ac:dyDescent="0.3">
      <c r="A45" s="15"/>
      <c r="B45" s="15"/>
      <c r="C45" s="15"/>
      <c r="D45" s="15"/>
      <c r="E45" s="96"/>
    </row>
    <row r="46" spans="1:5" x14ac:dyDescent="0.3">
      <c r="A46" s="97" t="s">
        <v>127</v>
      </c>
      <c r="B46" s="59"/>
      <c r="C46" s="1"/>
      <c r="D46" s="1"/>
      <c r="E46" s="1"/>
    </row>
    <row r="48" spans="1:5" ht="15" thickBot="1" x14ac:dyDescent="0.35">
      <c r="A48" s="101" t="s">
        <v>7</v>
      </c>
      <c r="B48" s="102" t="s">
        <v>6</v>
      </c>
      <c r="C48" s="102" t="s">
        <v>73</v>
      </c>
      <c r="D48" s="102" t="s">
        <v>8</v>
      </c>
      <c r="E48" s="103" t="s">
        <v>74</v>
      </c>
    </row>
    <row r="49" spans="1:5" ht="15" thickTop="1" x14ac:dyDescent="0.3">
      <c r="A49" s="81">
        <v>1</v>
      </c>
      <c r="B49" s="88"/>
      <c r="C49" s="88"/>
      <c r="D49" s="88"/>
      <c r="E49" s="89"/>
    </row>
    <row r="50" spans="1:5" ht="15" customHeight="1" x14ac:dyDescent="0.3">
      <c r="A50" s="81">
        <v>2</v>
      </c>
      <c r="B50" s="81"/>
      <c r="C50" s="81"/>
      <c r="D50" s="81"/>
      <c r="E50" s="80"/>
    </row>
    <row r="52" spans="1:5" x14ac:dyDescent="0.3">
      <c r="A52" s="2" t="s">
        <v>129</v>
      </c>
    </row>
    <row r="54" spans="1:5" ht="15" thickBot="1" x14ac:dyDescent="0.35">
      <c r="A54" s="101" t="s">
        <v>7</v>
      </c>
      <c r="B54" s="102" t="s">
        <v>6</v>
      </c>
      <c r="C54" s="102" t="s">
        <v>73</v>
      </c>
      <c r="D54" s="102" t="s">
        <v>8</v>
      </c>
      <c r="E54" s="103" t="s">
        <v>74</v>
      </c>
    </row>
    <row r="55" spans="1:5" ht="15" thickTop="1" x14ac:dyDescent="0.3">
      <c r="A55" s="81">
        <v>1</v>
      </c>
      <c r="B55" s="88"/>
      <c r="C55" s="88"/>
      <c r="D55" s="88"/>
      <c r="E55" s="89"/>
    </row>
    <row r="57" spans="1:5" x14ac:dyDescent="0.3">
      <c r="A57" s="98" t="s">
        <v>128</v>
      </c>
    </row>
    <row r="59" spans="1:5" ht="15" thickBot="1" x14ac:dyDescent="0.35">
      <c r="A59" s="101" t="s">
        <v>7</v>
      </c>
      <c r="B59" s="102" t="s">
        <v>6</v>
      </c>
      <c r="C59" s="102" t="s">
        <v>73</v>
      </c>
      <c r="D59" s="102" t="s">
        <v>8</v>
      </c>
      <c r="E59" s="103" t="s">
        <v>74</v>
      </c>
    </row>
    <row r="60" spans="1:5" ht="15" thickTop="1" x14ac:dyDescent="0.3">
      <c r="A60" s="81">
        <v>1</v>
      </c>
      <c r="B60" s="88"/>
      <c r="C60" s="88"/>
      <c r="D60" s="88"/>
      <c r="E60" s="89"/>
    </row>
    <row r="61" spans="1:5" x14ac:dyDescent="0.3">
      <c r="A61" s="81">
        <v>2</v>
      </c>
      <c r="B61" s="81"/>
      <c r="C61" s="81"/>
      <c r="D61" s="81"/>
      <c r="E61" s="80"/>
    </row>
    <row r="62" spans="1:5" x14ac:dyDescent="0.3">
      <c r="A62" s="81">
        <v>3</v>
      </c>
      <c r="B62" s="81"/>
      <c r="C62" s="81"/>
      <c r="D62" s="81"/>
      <c r="E62" s="8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DE5F-EA1A-45B5-8E4C-7B9CCA5FD6CB}">
  <dimension ref="A1:G57"/>
  <sheetViews>
    <sheetView tabSelected="1" topLeftCell="A40" workbookViewId="0">
      <selection activeCell="A58" sqref="A58"/>
    </sheetView>
  </sheetViews>
  <sheetFormatPr baseColWidth="10" defaultRowHeight="14.4" x14ac:dyDescent="0.3"/>
  <cols>
    <col min="1" max="1" width="10.44140625" customWidth="1"/>
    <col min="2" max="2" width="15" customWidth="1"/>
    <col min="3" max="3" width="14.33203125" customWidth="1"/>
    <col min="4" max="4" width="13.109375" customWidth="1"/>
    <col min="5" max="5" width="12.77734375" customWidth="1"/>
    <col min="6" max="6" width="11.109375" customWidth="1"/>
    <col min="7" max="7" width="10.21875" customWidth="1"/>
  </cols>
  <sheetData>
    <row r="1" spans="1:5" ht="18" x14ac:dyDescent="0.35">
      <c r="A1" s="104" t="s">
        <v>168</v>
      </c>
    </row>
    <row r="3" spans="1:5" x14ac:dyDescent="0.3">
      <c r="A3" s="75" t="s">
        <v>80</v>
      </c>
    </row>
    <row r="5" spans="1:5" x14ac:dyDescent="0.3">
      <c r="A5" s="52" t="s">
        <v>88</v>
      </c>
      <c r="B5" s="61"/>
    </row>
    <row r="6" spans="1:5" x14ac:dyDescent="0.3">
      <c r="A6" t="s">
        <v>319</v>
      </c>
    </row>
    <row r="10" spans="1:5" ht="15.6" x14ac:dyDescent="0.3">
      <c r="A10" s="62" t="s">
        <v>75</v>
      </c>
    </row>
    <row r="11" spans="1:5" x14ac:dyDescent="0.3">
      <c r="A11" s="62"/>
    </row>
    <row r="12" spans="1:5" x14ac:dyDescent="0.3">
      <c r="A12" s="63" t="s">
        <v>92</v>
      </c>
      <c r="B12" s="64" t="s">
        <v>76</v>
      </c>
      <c r="C12" s="105" t="s">
        <v>89</v>
      </c>
      <c r="D12" s="106" t="s">
        <v>77</v>
      </c>
      <c r="E12" s="64" t="s">
        <v>78</v>
      </c>
    </row>
    <row r="13" spans="1:5" x14ac:dyDescent="0.3">
      <c r="A13" s="65"/>
      <c r="B13" s="66"/>
      <c r="C13" s="66"/>
      <c r="D13" s="67"/>
      <c r="E13" s="81"/>
    </row>
    <row r="14" spans="1:5" x14ac:dyDescent="0.3">
      <c r="A14" s="68"/>
      <c r="B14" s="66"/>
      <c r="C14" s="67"/>
      <c r="D14" s="66"/>
      <c r="E14" s="81"/>
    </row>
    <row r="15" spans="1:5" x14ac:dyDescent="0.3">
      <c r="A15" s="68"/>
      <c r="B15" s="66"/>
      <c r="C15" s="67"/>
      <c r="D15" s="67"/>
      <c r="E15" s="81"/>
    </row>
    <row r="16" spans="1:5" x14ac:dyDescent="0.3">
      <c r="A16" s="68"/>
      <c r="B16" s="66"/>
      <c r="C16" s="66"/>
      <c r="D16" s="67"/>
      <c r="E16" s="81"/>
    </row>
    <row r="17" spans="1:5" x14ac:dyDescent="0.3">
      <c r="A17" s="68"/>
      <c r="B17" s="66"/>
      <c r="C17" s="67"/>
      <c r="D17" s="66"/>
      <c r="E17" s="81"/>
    </row>
    <row r="18" spans="1:5" x14ac:dyDescent="0.3">
      <c r="A18" s="68"/>
      <c r="B18" s="66"/>
      <c r="C18" s="66"/>
      <c r="D18" s="67"/>
      <c r="E18" s="81"/>
    </row>
    <row r="19" spans="1:5" x14ac:dyDescent="0.3">
      <c r="A19" s="68"/>
      <c r="B19" s="66"/>
      <c r="C19" s="66"/>
      <c r="D19" s="67"/>
      <c r="E19" s="81"/>
    </row>
    <row r="20" spans="1:5" x14ac:dyDescent="0.3">
      <c r="A20" s="68"/>
      <c r="B20" s="66"/>
      <c r="C20" s="67"/>
      <c r="D20" s="67"/>
      <c r="E20" s="81"/>
    </row>
    <row r="21" spans="1:5" x14ac:dyDescent="0.3">
      <c r="A21" s="68"/>
      <c r="B21" s="66"/>
      <c r="C21" s="66"/>
      <c r="D21" s="67"/>
      <c r="E21" s="81"/>
    </row>
    <row r="22" spans="1:5" x14ac:dyDescent="0.3">
      <c r="A22" s="68"/>
      <c r="B22" s="66"/>
      <c r="C22" s="66"/>
      <c r="D22" s="67"/>
      <c r="E22" s="81"/>
    </row>
    <row r="23" spans="1:5" x14ac:dyDescent="0.3">
      <c r="A23" s="63" t="s">
        <v>91</v>
      </c>
      <c r="B23" s="64" t="s">
        <v>76</v>
      </c>
      <c r="C23" s="105" t="s">
        <v>89</v>
      </c>
      <c r="D23" s="106" t="s">
        <v>77</v>
      </c>
      <c r="E23" s="64" t="s">
        <v>78</v>
      </c>
    </row>
    <row r="24" spans="1:5" x14ac:dyDescent="0.3">
      <c r="A24" s="70"/>
      <c r="B24" s="71"/>
      <c r="C24" s="69"/>
      <c r="D24" s="69"/>
      <c r="E24" s="69"/>
    </row>
    <row r="25" spans="1:5" x14ac:dyDescent="0.3">
      <c r="A25" s="68"/>
      <c r="B25" s="71"/>
      <c r="C25" s="71"/>
      <c r="D25" s="69"/>
      <c r="E25" s="69"/>
    </row>
    <row r="26" spans="1:5" x14ac:dyDescent="0.3">
      <c r="A26" s="72"/>
      <c r="B26" s="71"/>
      <c r="C26" s="69"/>
      <c r="D26" s="71"/>
      <c r="E26" s="69"/>
    </row>
    <row r="27" spans="1:5" x14ac:dyDescent="0.3">
      <c r="A27" s="72"/>
      <c r="B27" s="71"/>
      <c r="C27" s="69"/>
      <c r="D27" s="71"/>
      <c r="E27" s="69"/>
    </row>
    <row r="28" spans="1:5" x14ac:dyDescent="0.3">
      <c r="A28" s="72"/>
      <c r="B28" s="71"/>
      <c r="C28" s="69"/>
      <c r="D28" s="71"/>
      <c r="E28" s="69"/>
    </row>
    <row r="29" spans="1:5" x14ac:dyDescent="0.3">
      <c r="A29" s="63" t="s">
        <v>9</v>
      </c>
      <c r="B29" s="64" t="s">
        <v>76</v>
      </c>
      <c r="C29" s="105" t="s">
        <v>89</v>
      </c>
      <c r="D29" s="106" t="s">
        <v>77</v>
      </c>
      <c r="E29" s="64" t="s">
        <v>78</v>
      </c>
    </row>
    <row r="30" spans="1:5" x14ac:dyDescent="0.3">
      <c r="A30" s="72"/>
      <c r="B30" s="71"/>
      <c r="C30" s="69"/>
      <c r="D30" s="69"/>
      <c r="E30" s="69"/>
    </row>
    <row r="31" spans="1:5" x14ac:dyDescent="0.3">
      <c r="A31" s="72"/>
      <c r="B31" s="71"/>
      <c r="C31" s="69"/>
      <c r="D31" s="69"/>
      <c r="E31" s="69"/>
    </row>
    <row r="32" spans="1:5" x14ac:dyDescent="0.3">
      <c r="A32" s="72"/>
      <c r="B32" s="71"/>
      <c r="C32" s="69"/>
      <c r="D32" s="69"/>
      <c r="E32" s="69"/>
    </row>
    <row r="33" spans="1:5" x14ac:dyDescent="0.3">
      <c r="A33" s="72"/>
      <c r="B33" s="71"/>
      <c r="C33" s="69"/>
      <c r="D33" s="69"/>
      <c r="E33" s="69"/>
    </row>
    <row r="34" spans="1:5" x14ac:dyDescent="0.3">
      <c r="A34" s="72"/>
      <c r="B34" s="71"/>
      <c r="C34" s="69"/>
      <c r="D34" s="69"/>
      <c r="E34" s="69"/>
    </row>
    <row r="35" spans="1:5" x14ac:dyDescent="0.3">
      <c r="A35" s="63" t="s">
        <v>79</v>
      </c>
      <c r="B35" s="64" t="s">
        <v>76</v>
      </c>
      <c r="C35" s="105" t="s">
        <v>89</v>
      </c>
      <c r="D35" s="106" t="s">
        <v>77</v>
      </c>
      <c r="E35" s="64" t="s">
        <v>78</v>
      </c>
    </row>
    <row r="36" spans="1:5" x14ac:dyDescent="0.3">
      <c r="A36" s="79"/>
      <c r="B36" s="128"/>
      <c r="C36" s="82"/>
      <c r="D36" s="128"/>
      <c r="E36" s="82"/>
    </row>
    <row r="37" spans="1:5" x14ac:dyDescent="0.3">
      <c r="A37" s="83"/>
      <c r="B37" s="128"/>
      <c r="C37" s="82"/>
      <c r="D37" s="128"/>
      <c r="E37" s="82"/>
    </row>
    <row r="38" spans="1:5" x14ac:dyDescent="0.3">
      <c r="A38" s="73" t="s">
        <v>14</v>
      </c>
      <c r="B38" s="64" t="s">
        <v>76</v>
      </c>
      <c r="C38" s="105" t="s">
        <v>89</v>
      </c>
      <c r="D38" s="106" t="s">
        <v>77</v>
      </c>
      <c r="E38" s="64" t="s">
        <v>78</v>
      </c>
    </row>
    <row r="39" spans="1:5" x14ac:dyDescent="0.3">
      <c r="A39" s="84"/>
      <c r="B39" s="82"/>
      <c r="C39" s="127"/>
      <c r="D39" s="82"/>
      <c r="E39" s="82"/>
    </row>
    <row r="40" spans="1:5" x14ac:dyDescent="0.3">
      <c r="A40" s="84"/>
      <c r="B40" s="82"/>
      <c r="C40" s="127"/>
      <c r="D40" s="82"/>
      <c r="E40" s="82"/>
    </row>
    <row r="41" spans="1:5" x14ac:dyDescent="0.3">
      <c r="A41" s="73" t="s">
        <v>90</v>
      </c>
      <c r="B41" s="64" t="s">
        <v>76</v>
      </c>
      <c r="C41" s="105" t="s">
        <v>89</v>
      </c>
      <c r="D41" s="106" t="s">
        <v>77</v>
      </c>
      <c r="E41" s="64" t="s">
        <v>78</v>
      </c>
    </row>
    <row r="42" spans="1:5" x14ac:dyDescent="0.3">
      <c r="A42" s="73"/>
      <c r="B42" s="82"/>
      <c r="C42" s="82"/>
      <c r="D42" s="129"/>
      <c r="E42" s="82"/>
    </row>
    <row r="43" spans="1:5" x14ac:dyDescent="0.3">
      <c r="B43" s="82"/>
      <c r="C43" s="82"/>
      <c r="D43" s="129"/>
      <c r="E43" s="82"/>
    </row>
    <row r="45" spans="1:5" x14ac:dyDescent="0.3">
      <c r="A45" s="74" t="s">
        <v>105</v>
      </c>
    </row>
    <row r="47" spans="1:5" x14ac:dyDescent="0.3">
      <c r="B47" s="76" t="s">
        <v>162</v>
      </c>
    </row>
    <row r="48" spans="1:5" x14ac:dyDescent="0.3">
      <c r="B48" t="s">
        <v>163</v>
      </c>
    </row>
    <row r="49" spans="1:7" x14ac:dyDescent="0.3">
      <c r="B49" t="s">
        <v>359</v>
      </c>
    </row>
    <row r="50" spans="1:7" x14ac:dyDescent="0.3">
      <c r="B50" t="s">
        <v>161</v>
      </c>
    </row>
    <row r="52" spans="1:7" x14ac:dyDescent="0.3">
      <c r="A52" s="136" t="s">
        <v>155</v>
      </c>
      <c r="B52" s="137" t="s">
        <v>156</v>
      </c>
      <c r="C52" s="137" t="s">
        <v>157</v>
      </c>
      <c r="D52" s="137" t="s">
        <v>158</v>
      </c>
      <c r="E52" s="137" t="s">
        <v>159</v>
      </c>
      <c r="F52" s="137" t="s">
        <v>160</v>
      </c>
      <c r="G52" s="138" t="s">
        <v>1</v>
      </c>
    </row>
    <row r="53" spans="1:7" x14ac:dyDescent="0.3">
      <c r="A53" s="139">
        <v>1</v>
      </c>
      <c r="B53" s="123"/>
      <c r="C53" s="123"/>
      <c r="D53" s="123"/>
      <c r="E53" s="123"/>
      <c r="F53" s="123"/>
      <c r="G53" s="133"/>
    </row>
    <row r="54" spans="1:7" x14ac:dyDescent="0.3">
      <c r="A54" s="139">
        <v>2</v>
      </c>
      <c r="B54" s="123"/>
      <c r="C54" s="123"/>
      <c r="D54" s="123"/>
      <c r="E54" s="123"/>
      <c r="F54" s="123"/>
      <c r="G54" s="133"/>
    </row>
    <row r="55" spans="1:7" x14ac:dyDescent="0.3">
      <c r="A55" s="140">
        <v>3</v>
      </c>
      <c r="B55" s="134"/>
      <c r="C55" s="134"/>
      <c r="D55" s="134"/>
      <c r="E55" s="134"/>
      <c r="F55" s="134"/>
      <c r="G55" s="135"/>
    </row>
    <row r="56" spans="1:7" x14ac:dyDescent="0.3">
      <c r="A56" s="130">
        <v>4</v>
      </c>
      <c r="B56" s="131"/>
      <c r="C56" s="131"/>
      <c r="D56" s="131"/>
      <c r="E56" s="131"/>
      <c r="F56" s="131"/>
      <c r="G56" s="132"/>
    </row>
    <row r="57" spans="1:7" x14ac:dyDescent="0.3">
      <c r="A57" s="130">
        <v>5</v>
      </c>
      <c r="B57" s="131"/>
      <c r="C57" s="131"/>
      <c r="D57" s="131"/>
      <c r="E57" s="131"/>
      <c r="F57" s="131"/>
      <c r="G57" s="248"/>
    </row>
  </sheetData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Simples</vt:lpstr>
      <vt:lpstr>Doubles - Paires</vt:lpstr>
      <vt:lpstr>Doubles - Ind</vt:lpstr>
      <vt:lpstr>Podiums Simple</vt:lpstr>
      <vt:lpstr>Podiums Double Paires</vt:lpstr>
      <vt:lpstr>Podium Double Ind</vt:lpstr>
      <vt:lpstr>Récompensés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fsgt fsgt</cp:lastModifiedBy>
  <cp:lastPrinted>2025-10-17T09:05:16Z</cp:lastPrinted>
  <dcterms:created xsi:type="dcterms:W3CDTF">2015-10-19T16:19:07Z</dcterms:created>
  <dcterms:modified xsi:type="dcterms:W3CDTF">2026-03-10T13:26:38Z</dcterms:modified>
</cp:coreProperties>
</file>